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10. jednání - srpen\"/>
    </mc:Choice>
  </mc:AlternateContent>
  <xr:revisionPtr revIDLastSave="0" documentId="13_ncr:1_{CE32776B-2E06-4DD0-B772-F4B468264A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11" r:id="rId2"/>
    <sheet name="HB" sheetId="3" r:id="rId3"/>
    <sheet name="JK" sheetId="4" r:id="rId4"/>
    <sheet name="LD" sheetId="5" r:id="rId5"/>
    <sheet name="LC" sheetId="10" r:id="rId6"/>
    <sheet name="MŠ" sheetId="6" r:id="rId7"/>
    <sheet name="NS" sheetId="7" r:id="rId8"/>
    <sheet name="OZ" sheetId="8" r:id="rId9"/>
    <sheet name="TCD" sheetId="9" r:id="rId10"/>
  </sheets>
  <definedNames>
    <definedName name="_xlnm.Print_Area" localSheetId="0">distribuce!$A$1:$U$66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9" i="11" l="1"/>
  <c r="M58" i="11"/>
  <c r="M57" i="11"/>
  <c r="M56" i="11"/>
  <c r="M55" i="11"/>
  <c r="M54" i="11"/>
  <c r="M53" i="11"/>
  <c r="M52" i="11"/>
  <c r="M51" i="11"/>
  <c r="M50" i="11"/>
  <c r="M49" i="11"/>
  <c r="M48" i="11"/>
  <c r="M59" i="3"/>
  <c r="M58" i="3"/>
  <c r="M57" i="3"/>
  <c r="M56" i="3"/>
  <c r="M55" i="3"/>
  <c r="M54" i="3"/>
  <c r="M53" i="3"/>
  <c r="M52" i="3"/>
  <c r="M51" i="3"/>
  <c r="M50" i="3"/>
  <c r="M49" i="3"/>
  <c r="M48" i="3"/>
  <c r="M59" i="4"/>
  <c r="M58" i="4"/>
  <c r="M57" i="4"/>
  <c r="M56" i="4"/>
  <c r="M55" i="4"/>
  <c r="M54" i="4"/>
  <c r="M53" i="4"/>
  <c r="M52" i="4"/>
  <c r="M51" i="4"/>
  <c r="M50" i="4"/>
  <c r="M49" i="4"/>
  <c r="M48" i="4"/>
  <c r="M59" i="10"/>
  <c r="M58" i="10"/>
  <c r="M57" i="10"/>
  <c r="M56" i="10"/>
  <c r="M55" i="10"/>
  <c r="M54" i="10"/>
  <c r="M53" i="10"/>
  <c r="M52" i="10"/>
  <c r="M51" i="10"/>
  <c r="M50" i="10"/>
  <c r="M49" i="10"/>
  <c r="M48" i="10"/>
  <c r="M59" i="5"/>
  <c r="M58" i="5"/>
  <c r="M57" i="5"/>
  <c r="M56" i="5"/>
  <c r="M55" i="5"/>
  <c r="M54" i="5"/>
  <c r="M53" i="5"/>
  <c r="M52" i="5"/>
  <c r="M51" i="5"/>
  <c r="M50" i="5"/>
  <c r="M49" i="5"/>
  <c r="M48" i="5"/>
  <c r="M59" i="6"/>
  <c r="M58" i="6"/>
  <c r="M57" i="6"/>
  <c r="M56" i="6"/>
  <c r="M55" i="6"/>
  <c r="M54" i="6"/>
  <c r="M53" i="6"/>
  <c r="M52" i="6"/>
  <c r="M51" i="6"/>
  <c r="M50" i="6"/>
  <c r="M49" i="6"/>
  <c r="M48" i="6"/>
  <c r="M59" i="7"/>
  <c r="M58" i="7"/>
  <c r="M57" i="7"/>
  <c r="M56" i="7"/>
  <c r="M55" i="7"/>
  <c r="M54" i="7"/>
  <c r="M53" i="7"/>
  <c r="M52" i="7"/>
  <c r="M51" i="7"/>
  <c r="M50" i="7"/>
  <c r="M49" i="7"/>
  <c r="M48" i="7"/>
  <c r="M59" i="8"/>
  <c r="M58" i="8"/>
  <c r="M57" i="8"/>
  <c r="M56" i="8"/>
  <c r="M55" i="8"/>
  <c r="M54" i="8"/>
  <c r="M53" i="8"/>
  <c r="M52" i="8"/>
  <c r="M51" i="8"/>
  <c r="M50" i="8"/>
  <c r="M49" i="8"/>
  <c r="M48" i="8"/>
  <c r="M49" i="9"/>
  <c r="M50" i="9"/>
  <c r="M51" i="9"/>
  <c r="M52" i="9"/>
  <c r="M53" i="9"/>
  <c r="M54" i="9"/>
  <c r="M55" i="9"/>
  <c r="M56" i="9"/>
  <c r="M57" i="9"/>
  <c r="M58" i="9"/>
  <c r="M59" i="9"/>
  <c r="M48" i="9"/>
  <c r="N60" i="2"/>
  <c r="E60" i="2"/>
  <c r="D60" i="2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15" i="11"/>
  <c r="M25" i="9"/>
  <c r="M26" i="9"/>
  <c r="M27" i="9"/>
  <c r="M28" i="9"/>
  <c r="M29" i="9"/>
  <c r="M30" i="9"/>
  <c r="M31" i="9"/>
  <c r="M32" i="9"/>
  <c r="M33" i="9"/>
  <c r="M25" i="8"/>
  <c r="M26" i="8"/>
  <c r="M27" i="8"/>
  <c r="M28" i="8"/>
  <c r="M29" i="8"/>
  <c r="M30" i="8"/>
  <c r="M31" i="8"/>
  <c r="M32" i="8"/>
  <c r="M33" i="8"/>
  <c r="M25" i="7"/>
  <c r="M26" i="7"/>
  <c r="M27" i="7"/>
  <c r="M28" i="7"/>
  <c r="M29" i="7"/>
  <c r="M30" i="7"/>
  <c r="M31" i="7"/>
  <c r="M32" i="7"/>
  <c r="M33" i="7"/>
  <c r="M25" i="6"/>
  <c r="M26" i="6"/>
  <c r="M27" i="6"/>
  <c r="M28" i="6"/>
  <c r="M29" i="6"/>
  <c r="M30" i="6"/>
  <c r="M31" i="6"/>
  <c r="M32" i="6"/>
  <c r="M33" i="6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25" i="5"/>
  <c r="M26" i="5"/>
  <c r="M27" i="5"/>
  <c r="M28" i="5"/>
  <c r="M29" i="5"/>
  <c r="M30" i="5"/>
  <c r="M31" i="5"/>
  <c r="M32" i="5"/>
  <c r="M33" i="5"/>
  <c r="M25" i="4"/>
  <c r="M26" i="4"/>
  <c r="M27" i="4"/>
  <c r="M28" i="4"/>
  <c r="M29" i="4"/>
  <c r="M30" i="4"/>
  <c r="M31" i="4"/>
  <c r="M32" i="4"/>
  <c r="M33" i="4"/>
  <c r="M25" i="3"/>
  <c r="M26" i="3"/>
  <c r="M27" i="3"/>
  <c r="M28" i="3"/>
  <c r="M29" i="3"/>
  <c r="M30" i="3"/>
  <c r="M31" i="3"/>
  <c r="M32" i="3"/>
  <c r="M33" i="3"/>
  <c r="M24" i="9" l="1"/>
  <c r="M23" i="9"/>
  <c r="M22" i="9"/>
  <c r="M21" i="9"/>
  <c r="M20" i="9"/>
  <c r="M19" i="9"/>
  <c r="M18" i="9"/>
  <c r="M17" i="9"/>
  <c r="M16" i="9"/>
  <c r="M15" i="9"/>
  <c r="M24" i="8"/>
  <c r="M23" i="8"/>
  <c r="M22" i="8"/>
  <c r="M21" i="8"/>
  <c r="M20" i="8"/>
  <c r="M19" i="8"/>
  <c r="M18" i="8"/>
  <c r="M17" i="8"/>
  <c r="M16" i="8"/>
  <c r="M15" i="8"/>
  <c r="M24" i="7"/>
  <c r="M23" i="7"/>
  <c r="M22" i="7"/>
  <c r="M21" i="7"/>
  <c r="M20" i="7"/>
  <c r="M19" i="7"/>
  <c r="M18" i="7"/>
  <c r="M17" i="7"/>
  <c r="M16" i="7"/>
  <c r="M15" i="7"/>
  <c r="M24" i="6"/>
  <c r="M23" i="6"/>
  <c r="M22" i="6"/>
  <c r="M21" i="6"/>
  <c r="M20" i="6"/>
  <c r="M19" i="6"/>
  <c r="M18" i="6"/>
  <c r="M17" i="6"/>
  <c r="M16" i="6"/>
  <c r="M15" i="6"/>
  <c r="M24" i="5"/>
  <c r="M23" i="5"/>
  <c r="M22" i="5"/>
  <c r="M21" i="5"/>
  <c r="M20" i="5"/>
  <c r="M19" i="5"/>
  <c r="M18" i="5"/>
  <c r="M17" i="5"/>
  <c r="M16" i="5"/>
  <c r="M15" i="5"/>
  <c r="M24" i="4"/>
  <c r="M23" i="4"/>
  <c r="M22" i="4"/>
  <c r="M21" i="4"/>
  <c r="M20" i="4"/>
  <c r="M19" i="4"/>
  <c r="M18" i="4"/>
  <c r="M17" i="4"/>
  <c r="M16" i="4"/>
  <c r="M15" i="4"/>
  <c r="M24" i="3" l="1"/>
  <c r="M23" i="3"/>
  <c r="M22" i="3"/>
  <c r="M21" i="3"/>
  <c r="M20" i="3"/>
  <c r="M19" i="3"/>
  <c r="M18" i="3"/>
  <c r="M17" i="3"/>
  <c r="M16" i="3"/>
  <c r="M15" i="3"/>
  <c r="N61" i="2"/>
</calcChain>
</file>

<file path=xl/sharedStrings.xml><?xml version="1.0" encoding="utf-8"?>
<sst xmlns="http://schemas.openxmlformats.org/spreadsheetml/2006/main" count="1930" uniqueCount="160">
  <si>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</si>
  <si>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</si>
  <si>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</si>
  <si>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</si>
  <si>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</si>
  <si>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</si>
  <si>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</si>
  <si>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</si>
  <si>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</si>
  <si>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</si>
  <si>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</si>
  <si>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</si>
  <si>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</si>
  <si>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</si>
  <si>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</si>
  <si>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</si>
  <si>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</si>
  <si>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</si>
  <si>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</si>
  <si>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</si>
  <si>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</si>
  <si>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</si>
  <si>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</si>
  <si>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</si>
  <si>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</si>
  <si>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</si>
  <si>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</si>
  <si>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</si>
  <si>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</si>
  <si>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</si>
  <si>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</si>
  <si>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</si>
  <si>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</si>
  <si>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</si>
  <si>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Finanční alokace:</t>
    </r>
    <r>
      <rPr>
        <sz val="9.5"/>
        <rFont val="Arial"/>
        <family val="2"/>
        <charset val="238"/>
      </rPr>
      <t xml:space="preserve"> 6 000 000 Kč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</si>
  <si>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</si>
  <si>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</si>
  <si>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</si>
  <si>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</si>
  <si>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2022-3-2-17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</si>
  <si>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4. 2022-30. 9. 2022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</si>
  <si>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2023</t>
    </r>
  </si>
  <si>
    <t>5178/2022</t>
  </si>
  <si>
    <t>5179/2022</t>
  </si>
  <si>
    <t>5187/2022</t>
  </si>
  <si>
    <t>5191/2022</t>
  </si>
  <si>
    <t>5214/2022</t>
  </si>
  <si>
    <t>5215/2022</t>
  </si>
  <si>
    <t>5216/2022</t>
  </si>
  <si>
    <t>5217/2022</t>
  </si>
  <si>
    <t>Distribuce filmu Idiot</t>
  </si>
  <si>
    <t>Distribuce filmu Drive My Car</t>
  </si>
  <si>
    <t>Stínohra</t>
  </si>
  <si>
    <t>Nic k smíchu</t>
  </si>
  <si>
    <t>107 matek</t>
  </si>
  <si>
    <t>Promlčeno</t>
  </si>
  <si>
    <t>Kdyby radši hořelo</t>
  </si>
  <si>
    <t>Distribuce filmu René – Vězeň svobody</t>
  </si>
  <si>
    <t>Aerofilms s.r.o.</t>
  </si>
  <si>
    <t>FALCON a.s.</t>
  </si>
  <si>
    <t>Pilot Film s.r.o.</t>
  </si>
  <si>
    <t>Artcam Films s.r.o.</t>
  </si>
  <si>
    <t>BONTONFILM a.s.</t>
  </si>
  <si>
    <t>neinvestiční dotace</t>
  </si>
  <si>
    <t>ano</t>
  </si>
  <si>
    <t>ne</t>
  </si>
  <si>
    <t>5219/2022</t>
  </si>
  <si>
    <t>5220/2022</t>
  </si>
  <si>
    <t>Distribuce filmu Amélie z Montmartru</t>
  </si>
  <si>
    <t>Phim Viet Nam</t>
  </si>
  <si>
    <t>70%</t>
  </si>
  <si>
    <t>55%</t>
  </si>
  <si>
    <t>50%</t>
  </si>
  <si>
    <t>65%</t>
  </si>
  <si>
    <t>90%</t>
  </si>
  <si>
    <t>5218/2022</t>
  </si>
  <si>
    <t>Nosoroh</t>
  </si>
  <si>
    <t>5222/2022</t>
  </si>
  <si>
    <t>5223/2022</t>
  </si>
  <si>
    <t>5224/2022</t>
  </si>
  <si>
    <t>5225/2022</t>
  </si>
  <si>
    <t>5226/2022</t>
  </si>
  <si>
    <t>5227/2022</t>
  </si>
  <si>
    <t>5228/2022</t>
  </si>
  <si>
    <t>5229/2022</t>
  </si>
  <si>
    <t>Distribuce filmu Rande na oko</t>
  </si>
  <si>
    <t>Distribuce filmu Divoch</t>
  </si>
  <si>
    <t>Mimi a Líza Zahrada</t>
  </si>
  <si>
    <t>Láska hory přenáší</t>
  </si>
  <si>
    <t>Cesta do Tvojzemí</t>
  </si>
  <si>
    <t>Distribuce filmu Plná 6</t>
  </si>
  <si>
    <t>Distribuce filmu Kde je Anne Franková</t>
  </si>
  <si>
    <t>Muréna</t>
  </si>
  <si>
    <t>Mezipatra z.s.</t>
  </si>
  <si>
    <t>Film Europe s.r.o.</t>
  </si>
  <si>
    <t>Forum Film Czech s.r.o.</t>
  </si>
  <si>
    <t>75%</t>
  </si>
  <si>
    <t>60%</t>
  </si>
  <si>
    <t>80%</t>
  </si>
  <si>
    <t>Podpora je určena pro distribuci: 
- jednotlivých kinematografických děl v kinech či obdobným způsobem (alternativní promítací sály jako kinokavárny, site-specific promítání apod.) nebo dalšími způsoby (VOD/internet, home video1) na území České republiky nebo
- pásma kinematografických děl, která jsou jedním distribučním titulem v délce standardní celovečerní stopáže 60 až 180 minut</t>
  </si>
  <si>
    <t>radní projekt nebodoval</t>
  </si>
  <si>
    <t>5231/2022</t>
  </si>
  <si>
    <t>5234/2022</t>
  </si>
  <si>
    <t>5235/2022</t>
  </si>
  <si>
    <t>5236/2022</t>
  </si>
  <si>
    <t>5240/2022</t>
  </si>
  <si>
    <t>5241/2022</t>
  </si>
  <si>
    <t xml:space="preserve">5242/2022 </t>
  </si>
  <si>
    <t>5246/2022</t>
  </si>
  <si>
    <t>5247/2022</t>
  </si>
  <si>
    <t>5248/2022</t>
  </si>
  <si>
    <t>5249/2022</t>
  </si>
  <si>
    <t>5250/2022</t>
  </si>
  <si>
    <t>5251/2022</t>
  </si>
  <si>
    <t>5253/2022</t>
  </si>
  <si>
    <t>MICHAEL KOCÁB ROCKER VERSUS POLITIK</t>
  </si>
  <si>
    <t>Film roku</t>
  </si>
  <si>
    <t>FEINKOŠT 2022</t>
  </si>
  <si>
    <t>Distribuce filmu Nezanechat stopy</t>
  </si>
  <si>
    <t>Let viny</t>
  </si>
  <si>
    <t>Krásné bytosti</t>
  </si>
  <si>
    <t>Mára jde do nebe</t>
  </si>
  <si>
    <t>Banger</t>
  </si>
  <si>
    <t>Princ Mamánek</t>
  </si>
  <si>
    <t>Distribuce filmu Řeka</t>
  </si>
  <si>
    <t>Distribuce filmu Planeta Praha</t>
  </si>
  <si>
    <t>Distribuce filmu Jan Žižka</t>
  </si>
  <si>
    <t>Distribuce filmu Zakletá jeskyně</t>
  </si>
  <si>
    <t>ARVÉD</t>
  </si>
  <si>
    <t>CINEART TV Prague s.r.o.</t>
  </si>
  <si>
    <t>krutón z.s.</t>
  </si>
  <si>
    <t>Gnomon Production s.r.o.</t>
  </si>
  <si>
    <t>Asociace českých filmových klubů z.s.</t>
  </si>
  <si>
    <t>AQS, a.s.</t>
  </si>
  <si>
    <t>Cinemart a.s.</t>
  </si>
  <si>
    <t>85%</t>
  </si>
  <si>
    <t>5285/2022</t>
  </si>
  <si>
    <t>5286/2022</t>
  </si>
  <si>
    <t>5289/2022</t>
  </si>
  <si>
    <t>5299/2022</t>
  </si>
  <si>
    <t>5301/2022</t>
  </si>
  <si>
    <t>5382/2022</t>
  </si>
  <si>
    <t>5386/2022</t>
  </si>
  <si>
    <t>5387/2022</t>
  </si>
  <si>
    <t>5389/2022</t>
  </si>
  <si>
    <t xml:space="preserve">5390/2022 </t>
  </si>
  <si>
    <t>5391/2022</t>
  </si>
  <si>
    <t>5392/2022</t>
  </si>
  <si>
    <t>Běžná selhání</t>
  </si>
  <si>
    <t>Good Old Czechs</t>
  </si>
  <si>
    <t>Distribuce filmu Websterovi ve filmu</t>
  </si>
  <si>
    <t>Slovo</t>
  </si>
  <si>
    <t>Spolu</t>
  </si>
  <si>
    <t>Adam Ondra: Posunout hranice</t>
  </si>
  <si>
    <t>Hádkovi</t>
  </si>
  <si>
    <t>Velká premiéra</t>
  </si>
  <si>
    <t>Distribuce pásma FAMU v kině 03</t>
  </si>
  <si>
    <t>Distribuce filmu Erupce lásky</t>
  </si>
  <si>
    <t>Distribuce filmu Podezřelá</t>
  </si>
  <si>
    <t>Všechno, všude, najednou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</si>
</sst>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6" xfId="1" applyFont="1" applyFill="1" applyBorder="1" applyAlignment="1" applyProtection="1">
      <alignment horizontal="left" vertical="top"/>
      <protection locked="0"/>
    </xf>
    <xf numFmtId="3" fontId="3" fillId="2" borderId="6" xfId="1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0" fontId="8" fillId="0" borderId="1" xfId="0" applyFont="1" applyBorder="1"/>
    <xf numFmtId="49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5" xfId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0" fontId="3" fillId="2" borderId="2" xfId="1" applyFont="1" applyFill="1" applyBorder="1" applyAlignment="1" applyProtection="1">
      <alignment horizontal="left" vertical="top"/>
      <protection locked="0"/>
    </xf>
    <xf numFmtId="0" fontId="8" fillId="0" borderId="2" xfId="0" applyFont="1" applyBorder="1"/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 vertical="top"/>
    </xf>
    <xf numFmtId="9" fontId="3" fillId="2" borderId="2" xfId="1" applyNumberFormat="1" applyFont="1" applyFill="1" applyBorder="1" applyAlignment="1" applyProtection="1">
      <alignment horizontal="center" vertical="top"/>
      <protection locked="0"/>
    </xf>
    <xf numFmtId="14" fontId="3" fillId="2" borderId="2" xfId="1" applyNumberFormat="1" applyFont="1" applyFill="1" applyBorder="1" applyAlignment="1" applyProtection="1">
      <alignment horizontal="center" vertical="top"/>
      <protection locked="0"/>
    </xf>
    <xf numFmtId="0" fontId="8" fillId="0" borderId="5" xfId="0" applyFont="1" applyBorder="1"/>
    <xf numFmtId="2" fontId="3" fillId="2" borderId="5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center" vertical="top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3" fontId="10" fillId="3" borderId="7" xfId="0" applyNumberFormat="1" applyFont="1" applyFill="1" applyBorder="1" applyAlignment="1">
      <alignment horizontal="right" vertical="top"/>
    </xf>
    <xf numFmtId="9" fontId="3" fillId="2" borderId="0" xfId="2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4DA772DE-0A8A-4B59-B5A4-A86E929FEDD6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1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22.6640625" style="2" customWidth="1"/>
    <col min="3" max="3" width="37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4" width="14.44140625" style="2" customWidth="1"/>
    <col min="15" max="15" width="16.88671875" style="18" customWidth="1"/>
    <col min="16" max="16" width="10.33203125" style="2" customWidth="1"/>
    <col min="17" max="18" width="9.33203125" style="2" customWidth="1"/>
    <col min="19" max="19" width="10.33203125" style="2" customWidth="1"/>
    <col min="20" max="20" width="15.6640625" style="21" customWidth="1"/>
    <col min="21" max="21" width="15.6640625" style="2" customWidth="1"/>
    <col min="22" max="16384" width="9.109375" style="2"/>
  </cols>
  <sheetData>
    <row r="1" spans="1:85" ht="38.25" customHeight="1" x14ac:dyDescent="0.3">
      <c r="A1" s="1" t="s">
        <v>29</v>
      </c>
    </row>
    <row r="2" spans="1:85" ht="12.6" x14ac:dyDescent="0.3">
      <c r="A2" s="6" t="s">
        <v>39</v>
      </c>
      <c r="D2" s="6" t="s">
        <v>22</v>
      </c>
    </row>
    <row r="3" spans="1:85" ht="12.6" x14ac:dyDescent="0.3">
      <c r="A3" s="6" t="s">
        <v>32</v>
      </c>
      <c r="D3" s="2" t="s">
        <v>35</v>
      </c>
    </row>
    <row r="4" spans="1:85" ht="12.6" x14ac:dyDescent="0.3">
      <c r="A4" s="6" t="s">
        <v>40</v>
      </c>
      <c r="D4" s="2" t="s">
        <v>36</v>
      </c>
    </row>
    <row r="5" spans="1:85" ht="12.6" x14ac:dyDescent="0.3">
      <c r="A5" s="6" t="s">
        <v>34</v>
      </c>
      <c r="D5" s="2" t="s">
        <v>37</v>
      </c>
    </row>
    <row r="6" spans="1:85" ht="12.6" x14ac:dyDescent="0.3">
      <c r="A6" s="6" t="s">
        <v>41</v>
      </c>
      <c r="D6" s="2" t="s">
        <v>38</v>
      </c>
    </row>
    <row r="7" spans="1:85" ht="12.6" x14ac:dyDescent="0.3">
      <c r="A7" s="7" t="s">
        <v>33</v>
      </c>
    </row>
    <row r="8" spans="1:85" ht="12.6" x14ac:dyDescent="0.3">
      <c r="A8" s="6" t="s">
        <v>21</v>
      </c>
      <c r="D8" s="6" t="s">
        <v>23</v>
      </c>
    </row>
    <row r="9" spans="1:85" ht="51.6" customHeight="1" x14ac:dyDescent="0.3">
      <c r="D9" s="57" t="s">
        <v>99</v>
      </c>
      <c r="E9" s="57"/>
      <c r="F9" s="57"/>
      <c r="G9" s="57"/>
      <c r="H9" s="57"/>
      <c r="I9" s="57"/>
      <c r="J9" s="57"/>
      <c r="K9" s="57"/>
      <c r="L9" s="57"/>
      <c r="M9" s="57"/>
    </row>
    <row r="10" spans="1:85" ht="25.95" customHeight="1" x14ac:dyDescent="0.2">
      <c r="D10" s="56" t="s">
        <v>31</v>
      </c>
      <c r="E10" s="56"/>
      <c r="F10" s="56"/>
      <c r="G10" s="56"/>
      <c r="H10" s="56"/>
      <c r="I10" s="56"/>
      <c r="J10" s="56"/>
      <c r="K10" s="56"/>
      <c r="L10" s="56"/>
      <c r="M10" s="56"/>
    </row>
    <row r="11" spans="1:85" ht="12.6" x14ac:dyDescent="0.3">
      <c r="A11" s="6"/>
    </row>
    <row r="12" spans="1:85" ht="26.4" customHeight="1" x14ac:dyDescent="0.3">
      <c r="A12" s="54" t="s">
        <v>0</v>
      </c>
      <c r="B12" s="54" t="s">
        <v>1</v>
      </c>
      <c r="C12" s="54" t="s">
        <v>16</v>
      </c>
      <c r="D12" s="54" t="s">
        <v>13</v>
      </c>
      <c r="E12" s="55" t="s">
        <v>2</v>
      </c>
      <c r="F12" s="54" t="s">
        <v>27</v>
      </c>
      <c r="G12" s="54" t="s">
        <v>14</v>
      </c>
      <c r="H12" s="54" t="s">
        <v>15</v>
      </c>
      <c r="I12" s="54" t="s">
        <v>25</v>
      </c>
      <c r="J12" s="54" t="s">
        <v>26</v>
      </c>
      <c r="K12" s="54" t="s">
        <v>28</v>
      </c>
      <c r="L12" s="54" t="s">
        <v>3</v>
      </c>
      <c r="M12" s="54" t="s">
        <v>4</v>
      </c>
      <c r="N12" s="54" t="s">
        <v>5</v>
      </c>
      <c r="O12" s="54" t="s">
        <v>6</v>
      </c>
      <c r="P12" s="54" t="s">
        <v>7</v>
      </c>
      <c r="Q12" s="54" t="s">
        <v>8</v>
      </c>
      <c r="R12" s="54" t="s">
        <v>9</v>
      </c>
      <c r="S12" s="54" t="s">
        <v>10</v>
      </c>
      <c r="T12" s="58" t="s">
        <v>11</v>
      </c>
      <c r="U12" s="54" t="s">
        <v>12</v>
      </c>
    </row>
    <row r="13" spans="1:85" ht="59.4" customHeight="1" x14ac:dyDescent="0.3">
      <c r="A13" s="54"/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8"/>
      <c r="U13" s="54"/>
    </row>
    <row r="14" spans="1:85" ht="37.200000000000003" customHeight="1" x14ac:dyDescent="0.3">
      <c r="A14" s="54"/>
      <c r="B14" s="54"/>
      <c r="C14" s="54"/>
      <c r="D14" s="54"/>
      <c r="E14" s="5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  <c r="N14" s="11"/>
      <c r="O14" s="11"/>
      <c r="P14" s="11"/>
      <c r="Q14" s="11"/>
      <c r="R14" s="11"/>
      <c r="S14" s="11"/>
      <c r="T14" s="34"/>
      <c r="U14" s="11"/>
    </row>
    <row r="15" spans="1:85" s="3" customFormat="1" ht="12.75" customHeight="1" x14ac:dyDescent="0.3">
      <c r="A15" s="24" t="s">
        <v>42</v>
      </c>
      <c r="B15" s="24" t="s">
        <v>58</v>
      </c>
      <c r="C15" s="24" t="s">
        <v>50</v>
      </c>
      <c r="D15" s="25">
        <v>392855</v>
      </c>
      <c r="E15" s="25">
        <v>200000</v>
      </c>
      <c r="F15" s="4">
        <v>26.428599999999999</v>
      </c>
      <c r="G15" s="4">
        <v>12.571400000000001</v>
      </c>
      <c r="H15" s="4">
        <v>9.7142999999999997</v>
      </c>
      <c r="I15" s="4">
        <v>4</v>
      </c>
      <c r="J15" s="4">
        <v>7</v>
      </c>
      <c r="K15" s="4">
        <v>7</v>
      </c>
      <c r="L15" s="4">
        <v>4</v>
      </c>
      <c r="M15" s="4">
        <v>70.714299999999994</v>
      </c>
      <c r="N15" s="26">
        <v>100000</v>
      </c>
      <c r="O15" s="24" t="s">
        <v>63</v>
      </c>
      <c r="P15" s="27" t="s">
        <v>64</v>
      </c>
      <c r="Q15" s="28" t="s">
        <v>64</v>
      </c>
      <c r="R15" s="29">
        <v>0.5</v>
      </c>
      <c r="S15" s="28" t="s">
        <v>71</v>
      </c>
      <c r="T15" s="30">
        <v>45199</v>
      </c>
      <c r="U15" s="30">
        <v>45199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3" customFormat="1" ht="12.75" customHeight="1" x14ac:dyDescent="0.3">
      <c r="A16" s="24" t="s">
        <v>43</v>
      </c>
      <c r="B16" s="24" t="s">
        <v>58</v>
      </c>
      <c r="C16" s="24" t="s">
        <v>51</v>
      </c>
      <c r="D16" s="25">
        <v>490430</v>
      </c>
      <c r="E16" s="25">
        <v>150000</v>
      </c>
      <c r="F16" s="4">
        <v>34.142899999999997</v>
      </c>
      <c r="G16" s="4">
        <v>13</v>
      </c>
      <c r="H16" s="4">
        <v>13</v>
      </c>
      <c r="I16" s="4">
        <v>4</v>
      </c>
      <c r="J16" s="4">
        <v>8</v>
      </c>
      <c r="K16" s="4">
        <v>8.8571000000000009</v>
      </c>
      <c r="L16" s="4">
        <v>4</v>
      </c>
      <c r="M16" s="4">
        <v>85</v>
      </c>
      <c r="N16" s="26">
        <v>150000</v>
      </c>
      <c r="O16" s="24" t="s">
        <v>63</v>
      </c>
      <c r="P16" s="27" t="s">
        <v>65</v>
      </c>
      <c r="Q16" s="28" t="s">
        <v>65</v>
      </c>
      <c r="R16" s="29">
        <v>0.24</v>
      </c>
      <c r="S16" s="28" t="s">
        <v>72</v>
      </c>
      <c r="T16" s="30">
        <v>45199</v>
      </c>
      <c r="U16" s="30">
        <v>45199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3" customFormat="1" ht="12.75" customHeight="1" x14ac:dyDescent="0.3">
      <c r="A17" s="24" t="s">
        <v>44</v>
      </c>
      <c r="B17" s="24" t="s">
        <v>59</v>
      </c>
      <c r="C17" s="24" t="s">
        <v>52</v>
      </c>
      <c r="D17" s="25">
        <v>1996706</v>
      </c>
      <c r="E17" s="25">
        <v>500000</v>
      </c>
      <c r="F17" s="4">
        <v>25.714300000000001</v>
      </c>
      <c r="G17" s="4">
        <v>12.571400000000001</v>
      </c>
      <c r="H17" s="4">
        <v>10.857100000000001</v>
      </c>
      <c r="I17" s="4">
        <v>4</v>
      </c>
      <c r="J17" s="4">
        <v>4</v>
      </c>
      <c r="K17" s="4">
        <v>4</v>
      </c>
      <c r="L17" s="4">
        <v>5</v>
      </c>
      <c r="M17" s="4">
        <v>66.142899999999997</v>
      </c>
      <c r="N17" s="26">
        <v>0</v>
      </c>
      <c r="O17" s="24" t="s">
        <v>63</v>
      </c>
      <c r="P17" s="27" t="s">
        <v>65</v>
      </c>
      <c r="Q17" s="28"/>
      <c r="R17" s="29">
        <v>0.25</v>
      </c>
      <c r="S17" s="28"/>
      <c r="T17" s="30">
        <v>45016</v>
      </c>
      <c r="U17" s="28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3" customFormat="1" ht="12.75" customHeight="1" x14ac:dyDescent="0.3">
      <c r="A18" s="24" t="s">
        <v>45</v>
      </c>
      <c r="B18" s="24" t="s">
        <v>60</v>
      </c>
      <c r="C18" s="24" t="s">
        <v>53</v>
      </c>
      <c r="D18" s="25">
        <v>350000</v>
      </c>
      <c r="E18" s="25">
        <v>150000</v>
      </c>
      <c r="F18" s="4">
        <v>28.714300000000001</v>
      </c>
      <c r="G18" s="4">
        <v>10.857100000000001</v>
      </c>
      <c r="H18" s="4">
        <v>10.142899999999999</v>
      </c>
      <c r="I18" s="4">
        <v>3</v>
      </c>
      <c r="J18" s="4">
        <v>5</v>
      </c>
      <c r="K18" s="4">
        <v>5.2857000000000003</v>
      </c>
      <c r="L18" s="4">
        <v>4</v>
      </c>
      <c r="M18" s="4">
        <v>67</v>
      </c>
      <c r="N18" s="26">
        <v>0</v>
      </c>
      <c r="O18" s="24" t="s">
        <v>63</v>
      </c>
      <c r="P18" s="27" t="s">
        <v>65</v>
      </c>
      <c r="Q18" s="28"/>
      <c r="R18" s="29">
        <v>0.43</v>
      </c>
      <c r="S18" s="28"/>
      <c r="T18" s="30">
        <v>45107</v>
      </c>
      <c r="U18" s="28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3" customFormat="1" ht="12.75" customHeight="1" x14ac:dyDescent="0.3">
      <c r="A19" s="24" t="s">
        <v>46</v>
      </c>
      <c r="B19" s="24" t="s">
        <v>61</v>
      </c>
      <c r="C19" s="24" t="s">
        <v>54</v>
      </c>
      <c r="D19" s="25">
        <v>414150</v>
      </c>
      <c r="E19" s="25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v>85</v>
      </c>
      <c r="N19" s="26">
        <v>200000</v>
      </c>
      <c r="O19" s="24" t="s">
        <v>63</v>
      </c>
      <c r="P19" s="27" t="s">
        <v>64</v>
      </c>
      <c r="Q19" s="28" t="s">
        <v>64</v>
      </c>
      <c r="R19" s="29">
        <v>0.53</v>
      </c>
      <c r="S19" s="28" t="s">
        <v>70</v>
      </c>
      <c r="T19" s="30">
        <v>44985</v>
      </c>
      <c r="U19" s="30">
        <v>44985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3" customFormat="1" x14ac:dyDescent="0.3">
      <c r="A20" s="24" t="s">
        <v>47</v>
      </c>
      <c r="B20" s="24" t="s">
        <v>62</v>
      </c>
      <c r="C20" s="24" t="s">
        <v>55</v>
      </c>
      <c r="D20" s="25">
        <v>1538200</v>
      </c>
      <c r="E20" s="25">
        <v>500000</v>
      </c>
      <c r="F20" s="4">
        <v>28.428599999999999</v>
      </c>
      <c r="G20" s="4">
        <v>12.2857</v>
      </c>
      <c r="H20" s="4">
        <v>9.7142999999999997</v>
      </c>
      <c r="I20" s="4">
        <v>4</v>
      </c>
      <c r="J20" s="4">
        <v>6.2857000000000003</v>
      </c>
      <c r="K20" s="4">
        <v>7.2857000000000003</v>
      </c>
      <c r="L20" s="4">
        <v>5</v>
      </c>
      <c r="M20" s="4">
        <v>73</v>
      </c>
      <c r="N20" s="26">
        <v>300000</v>
      </c>
      <c r="O20" s="24" t="s">
        <v>63</v>
      </c>
      <c r="P20" s="27" t="s">
        <v>65</v>
      </c>
      <c r="Q20" s="28" t="s">
        <v>65</v>
      </c>
      <c r="R20" s="29">
        <v>0.33</v>
      </c>
      <c r="S20" s="28" t="s">
        <v>72</v>
      </c>
      <c r="T20" s="30">
        <v>44957</v>
      </c>
      <c r="U20" s="30">
        <v>44957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3" customFormat="1" ht="12.75" customHeight="1" x14ac:dyDescent="0.3">
      <c r="A21" s="24" t="s">
        <v>48</v>
      </c>
      <c r="B21" s="24" t="s">
        <v>62</v>
      </c>
      <c r="C21" s="24" t="s">
        <v>56</v>
      </c>
      <c r="D21" s="25">
        <v>1626700</v>
      </c>
      <c r="E21" s="25">
        <v>700000</v>
      </c>
      <c r="F21" s="4">
        <v>29.571400000000001</v>
      </c>
      <c r="G21" s="4">
        <v>12</v>
      </c>
      <c r="H21" s="4">
        <v>12.7143</v>
      </c>
      <c r="I21" s="4">
        <v>4</v>
      </c>
      <c r="J21" s="4">
        <v>5.8571</v>
      </c>
      <c r="K21" s="4">
        <v>6.1429</v>
      </c>
      <c r="L21" s="4">
        <v>5</v>
      </c>
      <c r="M21" s="4">
        <v>75.285700000000006</v>
      </c>
      <c r="N21" s="31">
        <v>300000</v>
      </c>
      <c r="O21" s="24" t="s">
        <v>63</v>
      </c>
      <c r="P21" s="27" t="s">
        <v>64</v>
      </c>
      <c r="Q21" s="28" t="s">
        <v>65</v>
      </c>
      <c r="R21" s="29">
        <v>0.43</v>
      </c>
      <c r="S21" s="28" t="s">
        <v>72</v>
      </c>
      <c r="T21" s="30">
        <v>45016</v>
      </c>
      <c r="U21" s="30">
        <v>45016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3" customFormat="1" ht="12.75" customHeight="1" x14ac:dyDescent="0.3">
      <c r="A22" s="24" t="s">
        <v>49</v>
      </c>
      <c r="B22" s="24" t="s">
        <v>58</v>
      </c>
      <c r="C22" s="24" t="s">
        <v>57</v>
      </c>
      <c r="D22" s="25">
        <v>476600</v>
      </c>
      <c r="E22" s="25">
        <v>200000</v>
      </c>
      <c r="F22" s="4">
        <v>29.571400000000001</v>
      </c>
      <c r="G22" s="4">
        <v>13.2857</v>
      </c>
      <c r="H22" s="4">
        <v>10.2857</v>
      </c>
      <c r="I22" s="4">
        <v>4</v>
      </c>
      <c r="J22" s="4">
        <v>7</v>
      </c>
      <c r="K22" s="4">
        <v>8</v>
      </c>
      <c r="L22" s="4">
        <v>4</v>
      </c>
      <c r="M22" s="4">
        <v>76.142899999999997</v>
      </c>
      <c r="N22" s="26">
        <v>200000</v>
      </c>
      <c r="O22" s="24" t="s">
        <v>63</v>
      </c>
      <c r="P22" s="27" t="s">
        <v>65</v>
      </c>
      <c r="Q22" s="28" t="s">
        <v>64</v>
      </c>
      <c r="R22" s="29">
        <v>0.37</v>
      </c>
      <c r="S22" s="28" t="s">
        <v>73</v>
      </c>
      <c r="T22" s="30">
        <v>45199</v>
      </c>
      <c r="U22" s="30">
        <v>45199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3" customFormat="1" ht="13.5" customHeight="1" x14ac:dyDescent="0.3">
      <c r="A23" s="24" t="s">
        <v>66</v>
      </c>
      <c r="B23" s="24" t="s">
        <v>58</v>
      </c>
      <c r="C23" s="24" t="s">
        <v>68</v>
      </c>
      <c r="D23" s="25">
        <v>444280</v>
      </c>
      <c r="E23" s="25">
        <v>150000</v>
      </c>
      <c r="F23" s="4">
        <v>25</v>
      </c>
      <c r="G23" s="4">
        <v>13</v>
      </c>
      <c r="H23" s="4">
        <v>7.5713999999999997</v>
      </c>
      <c r="I23" s="4">
        <v>4</v>
      </c>
      <c r="J23" s="4">
        <v>7</v>
      </c>
      <c r="K23" s="4">
        <v>7.5713999999999997</v>
      </c>
      <c r="L23" s="4">
        <v>4</v>
      </c>
      <c r="M23" s="4">
        <v>68.142899999999997</v>
      </c>
      <c r="N23" s="26">
        <v>0</v>
      </c>
      <c r="O23" s="33" t="s">
        <v>63</v>
      </c>
      <c r="P23" s="27" t="s">
        <v>65</v>
      </c>
      <c r="Q23" s="28"/>
      <c r="R23" s="29">
        <v>0.28000000000000003</v>
      </c>
      <c r="S23" s="28"/>
      <c r="T23" s="30">
        <v>45199</v>
      </c>
      <c r="U23" s="28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3" customFormat="1" ht="12.75" customHeight="1" x14ac:dyDescent="0.3">
      <c r="A24" s="24" t="s">
        <v>67</v>
      </c>
      <c r="B24" s="24" t="s">
        <v>61</v>
      </c>
      <c r="C24" s="24" t="s">
        <v>69</v>
      </c>
      <c r="D24" s="25">
        <v>242550</v>
      </c>
      <c r="E24" s="25">
        <v>150000</v>
      </c>
      <c r="F24" s="4">
        <v>30.714300000000001</v>
      </c>
      <c r="G24" s="4">
        <v>13</v>
      </c>
      <c r="H24" s="4">
        <v>12.142899999999999</v>
      </c>
      <c r="I24" s="4">
        <v>4</v>
      </c>
      <c r="J24" s="4">
        <v>7</v>
      </c>
      <c r="K24" s="4">
        <v>9</v>
      </c>
      <c r="L24" s="4">
        <v>4</v>
      </c>
      <c r="M24" s="4">
        <v>79.857100000000003</v>
      </c>
      <c r="N24" s="26">
        <v>150000</v>
      </c>
      <c r="O24" s="33" t="s">
        <v>63</v>
      </c>
      <c r="P24" s="27" t="s">
        <v>64</v>
      </c>
      <c r="Q24" s="28" t="s">
        <v>64</v>
      </c>
      <c r="R24" s="29">
        <v>0.62</v>
      </c>
      <c r="S24" s="28" t="s">
        <v>74</v>
      </c>
      <c r="T24" s="30">
        <v>44985</v>
      </c>
      <c r="U24" s="30">
        <v>44985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14" customFormat="1" ht="12.75" customHeight="1" x14ac:dyDescent="0.3">
      <c r="A25" s="24" t="s">
        <v>75</v>
      </c>
      <c r="B25" s="24" t="s">
        <v>60</v>
      </c>
      <c r="C25" s="24" t="s">
        <v>76</v>
      </c>
      <c r="D25" s="25">
        <v>300000</v>
      </c>
      <c r="E25" s="25">
        <v>150000</v>
      </c>
      <c r="F25" s="4">
        <v>33</v>
      </c>
      <c r="G25" s="4">
        <v>12</v>
      </c>
      <c r="H25" s="4">
        <v>11.333299999999999</v>
      </c>
      <c r="I25" s="4">
        <v>4</v>
      </c>
      <c r="J25" s="4">
        <v>5.5</v>
      </c>
      <c r="K25" s="4">
        <v>5.8333000000000004</v>
      </c>
      <c r="L25" s="4">
        <v>4</v>
      </c>
      <c r="M25" s="4">
        <v>75.666700000000006</v>
      </c>
      <c r="N25" s="26">
        <v>150000</v>
      </c>
      <c r="O25" s="33" t="s">
        <v>63</v>
      </c>
      <c r="P25" s="27" t="s">
        <v>65</v>
      </c>
      <c r="Q25" s="28" t="s">
        <v>64</v>
      </c>
      <c r="R25" s="29">
        <v>0.5</v>
      </c>
      <c r="S25" s="28" t="s">
        <v>96</v>
      </c>
      <c r="T25" s="30">
        <v>45107</v>
      </c>
      <c r="U25" s="30">
        <v>45107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14" customFormat="1" ht="12.75" customHeight="1" x14ac:dyDescent="0.3">
      <c r="A26" s="24" t="s">
        <v>77</v>
      </c>
      <c r="B26" s="24" t="s">
        <v>93</v>
      </c>
      <c r="C26" s="24" t="s">
        <v>85</v>
      </c>
      <c r="D26" s="25">
        <v>289090</v>
      </c>
      <c r="E26" s="25">
        <v>150000</v>
      </c>
      <c r="F26" s="4">
        <v>32</v>
      </c>
      <c r="G26" s="4">
        <v>11.5</v>
      </c>
      <c r="H26" s="4">
        <v>10</v>
      </c>
      <c r="I26" s="4">
        <v>4</v>
      </c>
      <c r="J26" s="4">
        <v>7.1666999999999996</v>
      </c>
      <c r="K26" s="4">
        <v>8</v>
      </c>
      <c r="L26" s="4">
        <v>4</v>
      </c>
      <c r="M26" s="4">
        <v>76.666700000000006</v>
      </c>
      <c r="N26" s="26">
        <v>150000</v>
      </c>
      <c r="O26" s="24" t="s">
        <v>63</v>
      </c>
      <c r="P26" s="27" t="s">
        <v>64</v>
      </c>
      <c r="Q26" s="28" t="s">
        <v>64</v>
      </c>
      <c r="R26" s="29">
        <v>0.52</v>
      </c>
      <c r="S26" s="28" t="s">
        <v>96</v>
      </c>
      <c r="T26" s="30">
        <v>44834</v>
      </c>
      <c r="U26" s="30">
        <v>44834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14" customFormat="1" ht="12.75" customHeight="1" x14ac:dyDescent="0.3">
      <c r="A27" s="24" t="s">
        <v>78</v>
      </c>
      <c r="B27" s="24" t="s">
        <v>94</v>
      </c>
      <c r="C27" s="24" t="s">
        <v>86</v>
      </c>
      <c r="D27" s="25">
        <v>404844</v>
      </c>
      <c r="E27" s="25">
        <v>150000</v>
      </c>
      <c r="F27" s="4">
        <v>25</v>
      </c>
      <c r="G27" s="4">
        <v>11.833299999999999</v>
      </c>
      <c r="H27" s="4">
        <v>8</v>
      </c>
      <c r="I27" s="4">
        <v>3</v>
      </c>
      <c r="J27" s="4">
        <v>5</v>
      </c>
      <c r="K27" s="4">
        <v>4</v>
      </c>
      <c r="L27" s="4">
        <v>5</v>
      </c>
      <c r="M27" s="4">
        <v>61.833300000000001</v>
      </c>
      <c r="N27" s="26">
        <v>0</v>
      </c>
      <c r="O27" s="24" t="s">
        <v>63</v>
      </c>
      <c r="P27" s="27" t="s">
        <v>65</v>
      </c>
      <c r="Q27" s="28"/>
      <c r="R27" s="29">
        <v>0.37</v>
      </c>
      <c r="S27" s="28"/>
      <c r="T27" s="30">
        <v>44895</v>
      </c>
      <c r="U27" s="30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14" customFormat="1" ht="12.75" customHeight="1" x14ac:dyDescent="0.3">
      <c r="A28" s="24" t="s">
        <v>79</v>
      </c>
      <c r="B28" s="24" t="s">
        <v>60</v>
      </c>
      <c r="C28" s="24" t="s">
        <v>87</v>
      </c>
      <c r="D28" s="25">
        <v>606000</v>
      </c>
      <c r="E28" s="25">
        <v>300000</v>
      </c>
      <c r="F28" s="4">
        <v>29</v>
      </c>
      <c r="G28" s="4">
        <v>11.666700000000001</v>
      </c>
      <c r="H28" s="4">
        <v>12.166700000000001</v>
      </c>
      <c r="I28" s="4">
        <v>4</v>
      </c>
      <c r="J28" s="4">
        <v>7.1666999999999996</v>
      </c>
      <c r="K28" s="4">
        <v>8</v>
      </c>
      <c r="L28" s="4">
        <v>4</v>
      </c>
      <c r="M28" s="4">
        <v>76</v>
      </c>
      <c r="N28" s="26">
        <v>300000</v>
      </c>
      <c r="O28" s="24" t="s">
        <v>63</v>
      </c>
      <c r="P28" s="27" t="s">
        <v>64</v>
      </c>
      <c r="Q28" s="28" t="s">
        <v>64</v>
      </c>
      <c r="R28" s="29">
        <v>0.5</v>
      </c>
      <c r="S28" s="28" t="s">
        <v>70</v>
      </c>
      <c r="T28" s="30">
        <v>45107</v>
      </c>
      <c r="U28" s="30">
        <v>45107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14" customFormat="1" ht="12.75" customHeight="1" x14ac:dyDescent="0.3">
      <c r="A29" s="24" t="s">
        <v>80</v>
      </c>
      <c r="B29" s="24" t="s">
        <v>62</v>
      </c>
      <c r="C29" s="24" t="s">
        <v>88</v>
      </c>
      <c r="D29" s="25">
        <v>1420200</v>
      </c>
      <c r="E29" s="25">
        <v>300000</v>
      </c>
      <c r="F29" s="4">
        <v>26.666699999999999</v>
      </c>
      <c r="G29" s="4">
        <v>12.333299999999999</v>
      </c>
      <c r="H29" s="4">
        <v>10</v>
      </c>
      <c r="I29" s="4">
        <v>4</v>
      </c>
      <c r="J29" s="4">
        <v>6.8333000000000004</v>
      </c>
      <c r="K29" s="4">
        <v>7</v>
      </c>
      <c r="L29" s="4">
        <v>5</v>
      </c>
      <c r="M29" s="4">
        <v>71.833299999999994</v>
      </c>
      <c r="N29" s="26">
        <v>250000</v>
      </c>
      <c r="O29" s="24" t="s">
        <v>63</v>
      </c>
      <c r="P29" s="27" t="s">
        <v>65</v>
      </c>
      <c r="Q29" s="28" t="s">
        <v>64</v>
      </c>
      <c r="R29" s="29">
        <v>0.21</v>
      </c>
      <c r="S29" s="28" t="s">
        <v>97</v>
      </c>
      <c r="T29" s="30">
        <v>44985</v>
      </c>
      <c r="U29" s="30">
        <v>44985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14" customFormat="1" ht="12.75" customHeight="1" x14ac:dyDescent="0.3">
      <c r="A30" s="24" t="s">
        <v>81</v>
      </c>
      <c r="B30" s="24" t="s">
        <v>95</v>
      </c>
      <c r="C30" s="24" t="s">
        <v>89</v>
      </c>
      <c r="D30" s="25">
        <v>2302270</v>
      </c>
      <c r="E30" s="25">
        <v>500000</v>
      </c>
      <c r="F30" s="4">
        <v>29</v>
      </c>
      <c r="G30" s="4">
        <v>12.333299999999999</v>
      </c>
      <c r="H30" s="4">
        <v>12</v>
      </c>
      <c r="I30" s="4">
        <v>4</v>
      </c>
      <c r="J30" s="4">
        <v>6.3333000000000004</v>
      </c>
      <c r="K30" s="4">
        <v>7.1666999999999996</v>
      </c>
      <c r="L30" s="4">
        <v>5</v>
      </c>
      <c r="M30" s="4">
        <v>75.833299999999994</v>
      </c>
      <c r="N30" s="26">
        <v>350000</v>
      </c>
      <c r="O30" s="24" t="s">
        <v>63</v>
      </c>
      <c r="P30" s="27" t="s">
        <v>65</v>
      </c>
      <c r="Q30" s="28" t="s">
        <v>64</v>
      </c>
      <c r="R30" s="29">
        <v>0.22</v>
      </c>
      <c r="S30" s="28" t="s">
        <v>98</v>
      </c>
      <c r="T30" s="30">
        <v>45016</v>
      </c>
      <c r="U30" s="30">
        <v>45016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14" customFormat="1" ht="12.75" customHeight="1" x14ac:dyDescent="0.3">
      <c r="A31" s="24" t="s">
        <v>82</v>
      </c>
      <c r="B31" s="24" t="s">
        <v>58</v>
      </c>
      <c r="C31" s="24" t="s">
        <v>90</v>
      </c>
      <c r="D31" s="25">
        <v>300000</v>
      </c>
      <c r="E31" s="25">
        <v>180000</v>
      </c>
      <c r="F31" s="4">
        <v>21</v>
      </c>
      <c r="G31" s="4">
        <v>13</v>
      </c>
      <c r="H31" s="4">
        <v>8</v>
      </c>
      <c r="I31" s="4">
        <v>4</v>
      </c>
      <c r="J31" s="4">
        <v>7</v>
      </c>
      <c r="K31" s="4">
        <v>6</v>
      </c>
      <c r="L31" s="4">
        <v>4</v>
      </c>
      <c r="M31" s="4">
        <v>63</v>
      </c>
      <c r="N31" s="26">
        <v>0</v>
      </c>
      <c r="O31" s="24" t="s">
        <v>63</v>
      </c>
      <c r="P31" s="27" t="s">
        <v>64</v>
      </c>
      <c r="Q31" s="28"/>
      <c r="R31" s="29">
        <v>0.6</v>
      </c>
      <c r="S31" s="28"/>
      <c r="T31" s="30">
        <v>45199</v>
      </c>
      <c r="U31" s="30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14" customFormat="1" ht="12.75" customHeight="1" x14ac:dyDescent="0.3">
      <c r="A32" s="24" t="s">
        <v>83</v>
      </c>
      <c r="B32" s="24" t="s">
        <v>94</v>
      </c>
      <c r="C32" s="24" t="s">
        <v>91</v>
      </c>
      <c r="D32" s="25">
        <v>964050</v>
      </c>
      <c r="E32" s="25">
        <v>250000</v>
      </c>
      <c r="F32" s="4">
        <v>30</v>
      </c>
      <c r="G32" s="4">
        <v>11.333299999999999</v>
      </c>
      <c r="H32" s="4">
        <v>12.166700000000001</v>
      </c>
      <c r="I32" s="4">
        <v>3</v>
      </c>
      <c r="J32" s="4">
        <v>6.1666999999999996</v>
      </c>
      <c r="K32" s="4">
        <v>6</v>
      </c>
      <c r="L32" s="4">
        <v>5</v>
      </c>
      <c r="M32" s="4">
        <v>73.666700000000006</v>
      </c>
      <c r="N32" s="26">
        <v>250000</v>
      </c>
      <c r="O32" s="24" t="s">
        <v>63</v>
      </c>
      <c r="P32" s="27" t="s">
        <v>65</v>
      </c>
      <c r="Q32" s="28" t="s">
        <v>65</v>
      </c>
      <c r="R32" s="29">
        <v>0.26</v>
      </c>
      <c r="S32" s="28" t="s">
        <v>72</v>
      </c>
      <c r="T32" s="30">
        <v>44957</v>
      </c>
      <c r="U32" s="30">
        <v>44957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14" customFormat="1" ht="12.75" customHeight="1" x14ac:dyDescent="0.3">
      <c r="A33" s="24" t="s">
        <v>84</v>
      </c>
      <c r="B33" s="24" t="s">
        <v>61</v>
      </c>
      <c r="C33" s="24" t="s">
        <v>92</v>
      </c>
      <c r="D33" s="25">
        <v>329998</v>
      </c>
      <c r="E33" s="25">
        <v>150000</v>
      </c>
      <c r="F33" s="4">
        <v>32.833300000000001</v>
      </c>
      <c r="G33" s="4">
        <v>13.166700000000001</v>
      </c>
      <c r="H33" s="4">
        <v>12.833299999999999</v>
      </c>
      <c r="I33" s="4">
        <v>5</v>
      </c>
      <c r="J33" s="4">
        <v>8</v>
      </c>
      <c r="K33" s="4">
        <v>9</v>
      </c>
      <c r="L33" s="4">
        <v>4</v>
      </c>
      <c r="M33" s="4">
        <v>84.833299999999994</v>
      </c>
      <c r="N33" s="26">
        <v>150000</v>
      </c>
      <c r="O33" s="24" t="s">
        <v>63</v>
      </c>
      <c r="P33" s="27" t="s">
        <v>65</v>
      </c>
      <c r="Q33" s="28" t="s">
        <v>64</v>
      </c>
      <c r="R33" s="29">
        <v>0.45</v>
      </c>
      <c r="S33" s="28" t="s">
        <v>73</v>
      </c>
      <c r="T33" s="30">
        <v>45076</v>
      </c>
      <c r="U33" s="30">
        <v>45077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22" customFormat="1" ht="12.75" customHeight="1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20.25</v>
      </c>
      <c r="G34" s="4">
        <v>12.5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v>60.75</v>
      </c>
      <c r="N34" s="26">
        <v>0</v>
      </c>
      <c r="O34" s="24" t="s">
        <v>63</v>
      </c>
      <c r="P34" s="27" t="s">
        <v>64</v>
      </c>
      <c r="Q34" s="28"/>
      <c r="R34" s="29">
        <v>0.54</v>
      </c>
      <c r="S34" s="28"/>
      <c r="T34" s="30">
        <v>45169</v>
      </c>
      <c r="U34" s="30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</row>
    <row r="35" spans="1:85" s="22" customFormat="1" ht="12.75" customHeight="1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22</v>
      </c>
      <c r="G35" s="4">
        <v>12.875</v>
      </c>
      <c r="H35" s="4">
        <v>10.625</v>
      </c>
      <c r="I35" s="4">
        <v>4</v>
      </c>
      <c r="J35" s="4">
        <v>7.625</v>
      </c>
      <c r="K35" s="4">
        <v>7.625</v>
      </c>
      <c r="L35" s="4">
        <v>5</v>
      </c>
      <c r="M35" s="4">
        <v>69.75</v>
      </c>
      <c r="N35" s="26">
        <v>0</v>
      </c>
      <c r="O35" s="24" t="s">
        <v>63</v>
      </c>
      <c r="P35" s="27" t="s">
        <v>64</v>
      </c>
      <c r="Q35" s="28"/>
      <c r="R35" s="29">
        <v>0.6</v>
      </c>
      <c r="S35" s="28"/>
      <c r="T35" s="30">
        <v>44957</v>
      </c>
      <c r="U35" s="30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</row>
    <row r="36" spans="1:85" s="22" customFormat="1" ht="12.75" customHeight="1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30.75</v>
      </c>
      <c r="G36" s="4">
        <v>11.625</v>
      </c>
      <c r="H36" s="4">
        <v>10.125</v>
      </c>
      <c r="I36" s="4">
        <v>3.125</v>
      </c>
      <c r="J36" s="4">
        <v>6.5</v>
      </c>
      <c r="K36" s="4">
        <v>6.625</v>
      </c>
      <c r="L36" s="4">
        <v>4</v>
      </c>
      <c r="M36" s="4">
        <v>72.75</v>
      </c>
      <c r="N36" s="26">
        <v>100000</v>
      </c>
      <c r="O36" s="24" t="s">
        <v>63</v>
      </c>
      <c r="P36" s="27" t="s">
        <v>64</v>
      </c>
      <c r="Q36" s="28" t="s">
        <v>64</v>
      </c>
      <c r="R36" s="29">
        <v>0.7</v>
      </c>
      <c r="S36" s="28" t="s">
        <v>96</v>
      </c>
      <c r="T36" s="30">
        <v>44985</v>
      </c>
      <c r="U36" s="30">
        <v>44985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</row>
    <row r="37" spans="1:85" s="22" customFormat="1" ht="12.75" customHeight="1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31.75</v>
      </c>
      <c r="G37" s="4">
        <v>13</v>
      </c>
      <c r="H37" s="4">
        <v>10.625</v>
      </c>
      <c r="I37" s="4">
        <v>4</v>
      </c>
      <c r="J37" s="4">
        <v>8</v>
      </c>
      <c r="K37" s="4">
        <v>8</v>
      </c>
      <c r="L37" s="4">
        <v>4</v>
      </c>
      <c r="M37" s="4">
        <v>79.375</v>
      </c>
      <c r="N37" s="26">
        <v>150000</v>
      </c>
      <c r="O37" s="24" t="s">
        <v>63</v>
      </c>
      <c r="P37" s="27" t="s">
        <v>65</v>
      </c>
      <c r="Q37" s="28" t="s">
        <v>64</v>
      </c>
      <c r="R37" s="29">
        <v>0.28000000000000003</v>
      </c>
      <c r="S37" s="28" t="s">
        <v>97</v>
      </c>
      <c r="T37" s="30">
        <v>44834</v>
      </c>
      <c r="U37" s="30">
        <v>44865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</row>
    <row r="38" spans="1:85" s="22" customFormat="1" ht="12.75" customHeight="1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29.875</v>
      </c>
      <c r="G38" s="4">
        <v>10.375</v>
      </c>
      <c r="H38" s="4">
        <v>11</v>
      </c>
      <c r="I38" s="4">
        <v>3.875</v>
      </c>
      <c r="J38" s="4">
        <v>7</v>
      </c>
      <c r="K38" s="4">
        <v>7.125</v>
      </c>
      <c r="L38" s="4">
        <v>2</v>
      </c>
      <c r="M38" s="4">
        <v>71.25</v>
      </c>
      <c r="N38" s="26">
        <v>150000</v>
      </c>
      <c r="O38" s="24" t="s">
        <v>63</v>
      </c>
      <c r="P38" s="27" t="s">
        <v>64</v>
      </c>
      <c r="Q38" s="28" t="s">
        <v>64</v>
      </c>
      <c r="R38" s="29">
        <v>0.48</v>
      </c>
      <c r="S38" s="28" t="s">
        <v>73</v>
      </c>
      <c r="T38" s="30">
        <v>45107</v>
      </c>
      <c r="U38" s="30">
        <v>45107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</row>
    <row r="39" spans="1:85" s="22" customFormat="1" ht="12.75" customHeight="1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12.875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v>77.875</v>
      </c>
      <c r="N39" s="26">
        <v>150000</v>
      </c>
      <c r="O39" s="24" t="s">
        <v>63</v>
      </c>
      <c r="P39" s="27" t="s">
        <v>64</v>
      </c>
      <c r="Q39" s="28" t="s">
        <v>64</v>
      </c>
      <c r="R39" s="29">
        <v>0.56999999999999995</v>
      </c>
      <c r="S39" s="28" t="s">
        <v>73</v>
      </c>
      <c r="T39" s="30">
        <v>45199</v>
      </c>
      <c r="U39" s="30">
        <v>45199</v>
      </c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</row>
    <row r="40" spans="1:85" s="22" customFormat="1" ht="12.75" customHeight="1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12.125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v>68.125</v>
      </c>
      <c r="N40" s="26">
        <v>0</v>
      </c>
      <c r="O40" s="24" t="s">
        <v>63</v>
      </c>
      <c r="P40" s="27" t="s">
        <v>64</v>
      </c>
      <c r="Q40" s="28"/>
      <c r="R40" s="29">
        <v>0.38</v>
      </c>
      <c r="S40" s="28"/>
      <c r="T40" s="30">
        <v>44957</v>
      </c>
      <c r="U40" s="30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</row>
    <row r="41" spans="1:85" s="22" customFormat="1" ht="12.75" customHeight="1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11.875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v>73.875</v>
      </c>
      <c r="N41" s="26">
        <v>300000</v>
      </c>
      <c r="O41" s="24" t="s">
        <v>63</v>
      </c>
      <c r="P41" s="27" t="s">
        <v>64</v>
      </c>
      <c r="Q41" s="28" t="s">
        <v>64</v>
      </c>
      <c r="R41" s="29">
        <v>0.39</v>
      </c>
      <c r="S41" s="28" t="s">
        <v>74</v>
      </c>
      <c r="T41" s="30">
        <v>45077</v>
      </c>
      <c r="U41" s="30">
        <v>45077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</row>
    <row r="42" spans="1:85" s="22" customFormat="1" ht="12.75" customHeight="1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11.75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v>74.75</v>
      </c>
      <c r="N42" s="26">
        <v>250000</v>
      </c>
      <c r="O42" s="24" t="s">
        <v>63</v>
      </c>
      <c r="P42" s="27" t="s">
        <v>65</v>
      </c>
      <c r="Q42" s="28" t="s">
        <v>64</v>
      </c>
      <c r="R42" s="29">
        <v>0.27</v>
      </c>
      <c r="S42" s="28" t="s">
        <v>97</v>
      </c>
      <c r="T42" s="30">
        <v>45107</v>
      </c>
      <c r="U42" s="30">
        <v>45107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</row>
    <row r="43" spans="1:85" s="22" customFormat="1" ht="12.75" customHeight="1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11.375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v>74.375</v>
      </c>
      <c r="N43" s="26">
        <v>150000</v>
      </c>
      <c r="O43" s="24" t="s">
        <v>63</v>
      </c>
      <c r="P43" s="27" t="s">
        <v>64</v>
      </c>
      <c r="Q43" s="28" t="s">
        <v>64</v>
      </c>
      <c r="R43" s="29">
        <v>0.42</v>
      </c>
      <c r="S43" s="28" t="s">
        <v>73</v>
      </c>
      <c r="T43" s="30">
        <v>45199</v>
      </c>
      <c r="U43" s="30">
        <v>45199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</row>
    <row r="44" spans="1:85" s="22" customFormat="1" ht="12.75" customHeight="1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12.875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v>78.875</v>
      </c>
      <c r="N44" s="26">
        <v>300000</v>
      </c>
      <c r="O44" s="24" t="s">
        <v>63</v>
      </c>
      <c r="P44" s="27" t="s">
        <v>65</v>
      </c>
      <c r="Q44" s="28" t="s">
        <v>64</v>
      </c>
      <c r="R44" s="29">
        <v>0.19</v>
      </c>
      <c r="S44" s="28" t="s">
        <v>98</v>
      </c>
      <c r="T44" s="30">
        <v>45199</v>
      </c>
      <c r="U44" s="30">
        <v>45199</v>
      </c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</row>
    <row r="45" spans="1:85" s="22" customFormat="1" ht="12.75" customHeight="1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12.875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v>67.875</v>
      </c>
      <c r="N45" s="26">
        <v>0</v>
      </c>
      <c r="O45" s="24" t="s">
        <v>63</v>
      </c>
      <c r="P45" s="27" t="s">
        <v>65</v>
      </c>
      <c r="Q45" s="28"/>
      <c r="R45" s="29">
        <v>0.17</v>
      </c>
      <c r="S45" s="28"/>
      <c r="T45" s="30">
        <v>45199</v>
      </c>
      <c r="U45" s="30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</row>
    <row r="46" spans="1:85" s="22" customFormat="1" ht="12.75" customHeight="1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22.625</v>
      </c>
      <c r="G46" s="4">
        <v>12.375</v>
      </c>
      <c r="H46" s="4">
        <v>9.125</v>
      </c>
      <c r="I46" s="4">
        <v>4</v>
      </c>
      <c r="J46" s="4">
        <v>7.5</v>
      </c>
      <c r="K46" s="4">
        <v>7.25</v>
      </c>
      <c r="L46" s="4">
        <v>5</v>
      </c>
      <c r="M46" s="4">
        <v>67.875</v>
      </c>
      <c r="N46" s="26">
        <v>0</v>
      </c>
      <c r="O46" s="24" t="s">
        <v>63</v>
      </c>
      <c r="P46" s="27" t="s">
        <v>65</v>
      </c>
      <c r="Q46" s="28"/>
      <c r="R46" s="29">
        <v>0.18</v>
      </c>
      <c r="S46" s="28"/>
      <c r="T46" s="30">
        <v>45199</v>
      </c>
      <c r="U46" s="30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</row>
    <row r="47" spans="1:85" s="22" customFormat="1" ht="12.75" customHeight="1" x14ac:dyDescent="0.2">
      <c r="A47" s="39" t="s">
        <v>114</v>
      </c>
      <c r="B47" s="40" t="s">
        <v>134</v>
      </c>
      <c r="C47" s="39" t="s">
        <v>128</v>
      </c>
      <c r="D47" s="41">
        <v>1004000</v>
      </c>
      <c r="E47" s="41">
        <v>500000</v>
      </c>
      <c r="F47" s="42">
        <v>29.875</v>
      </c>
      <c r="G47" s="42">
        <v>12.75</v>
      </c>
      <c r="H47" s="42">
        <v>12</v>
      </c>
      <c r="I47" s="42">
        <v>4</v>
      </c>
      <c r="J47" s="42">
        <v>8</v>
      </c>
      <c r="K47" s="42">
        <v>6</v>
      </c>
      <c r="L47" s="42">
        <v>5</v>
      </c>
      <c r="M47" s="42">
        <v>77.625</v>
      </c>
      <c r="N47" s="43">
        <v>200000</v>
      </c>
      <c r="O47" s="39" t="s">
        <v>63</v>
      </c>
      <c r="P47" s="44" t="s">
        <v>64</v>
      </c>
      <c r="Q47" s="45" t="s">
        <v>64</v>
      </c>
      <c r="R47" s="46">
        <v>0.5</v>
      </c>
      <c r="S47" s="45" t="s">
        <v>135</v>
      </c>
      <c r="T47" s="47">
        <v>45284</v>
      </c>
      <c r="U47" s="47">
        <v>45199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</row>
    <row r="48" spans="1:85" s="36" customFormat="1" ht="12.75" customHeight="1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31.25</v>
      </c>
      <c r="G48" s="49">
        <v>12.125</v>
      </c>
      <c r="H48" s="49">
        <v>11</v>
      </c>
      <c r="I48" s="49">
        <v>5</v>
      </c>
      <c r="J48" s="49">
        <v>7</v>
      </c>
      <c r="K48" s="49">
        <v>7</v>
      </c>
      <c r="L48" s="49">
        <v>4.875</v>
      </c>
      <c r="M48" s="49">
        <v>78.25</v>
      </c>
      <c r="N48" s="52">
        <v>0</v>
      </c>
      <c r="O48" s="19" t="s">
        <v>63</v>
      </c>
      <c r="P48" s="37" t="s">
        <v>64</v>
      </c>
      <c r="Q48" s="50"/>
      <c r="R48" s="38">
        <v>0.26</v>
      </c>
      <c r="S48" s="50"/>
      <c r="T48" s="51">
        <v>45138</v>
      </c>
      <c r="U48" s="51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</row>
    <row r="49" spans="1:85" s="36" customFormat="1" ht="12.75" customHeight="1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35</v>
      </c>
      <c r="G49" s="49">
        <v>12.125</v>
      </c>
      <c r="H49" s="49">
        <v>13</v>
      </c>
      <c r="I49" s="49">
        <v>5</v>
      </c>
      <c r="J49" s="49">
        <v>8</v>
      </c>
      <c r="K49" s="49">
        <v>7</v>
      </c>
      <c r="L49" s="49">
        <v>3.875</v>
      </c>
      <c r="M49" s="49">
        <v>84</v>
      </c>
      <c r="N49" s="52">
        <v>150000</v>
      </c>
      <c r="O49" s="19" t="s">
        <v>63</v>
      </c>
      <c r="P49" s="37" t="s">
        <v>65</v>
      </c>
      <c r="Q49" s="50" t="s">
        <v>64</v>
      </c>
      <c r="R49" s="38">
        <v>0.5</v>
      </c>
      <c r="S49" s="50" t="s">
        <v>73</v>
      </c>
      <c r="T49" s="51">
        <v>45168</v>
      </c>
      <c r="U49" s="51">
        <v>45169</v>
      </c>
      <c r="V49" s="53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</row>
    <row r="50" spans="1:85" s="36" customFormat="1" ht="12.75" customHeight="1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29.25</v>
      </c>
      <c r="G50" s="49">
        <v>12.125</v>
      </c>
      <c r="H50" s="49">
        <v>11.125</v>
      </c>
      <c r="I50" s="49">
        <v>5</v>
      </c>
      <c r="J50" s="49">
        <v>8</v>
      </c>
      <c r="K50" s="49">
        <v>8</v>
      </c>
      <c r="L50" s="49">
        <v>3.875</v>
      </c>
      <c r="M50" s="49">
        <v>77.375</v>
      </c>
      <c r="N50" s="52">
        <v>0</v>
      </c>
      <c r="O50" s="19" t="s">
        <v>63</v>
      </c>
      <c r="P50" s="37" t="s">
        <v>65</v>
      </c>
      <c r="Q50" s="50"/>
      <c r="R50" s="38">
        <v>0.18</v>
      </c>
      <c r="S50" s="50"/>
      <c r="T50" s="51">
        <v>45199</v>
      </c>
      <c r="U50" s="51"/>
      <c r="V50" s="53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</row>
    <row r="51" spans="1:85" s="36" customFormat="1" ht="12.75" customHeight="1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32.25</v>
      </c>
      <c r="G51" s="49">
        <v>12.125</v>
      </c>
      <c r="H51" s="49">
        <v>11</v>
      </c>
      <c r="I51" s="49">
        <v>5</v>
      </c>
      <c r="J51" s="49">
        <v>7.125</v>
      </c>
      <c r="K51" s="49">
        <v>7</v>
      </c>
      <c r="L51" s="49">
        <v>4.875</v>
      </c>
      <c r="M51" s="49">
        <v>79.375</v>
      </c>
      <c r="N51" s="52">
        <v>300000</v>
      </c>
      <c r="O51" s="19" t="s">
        <v>63</v>
      </c>
      <c r="P51" s="37" t="s">
        <v>64</v>
      </c>
      <c r="Q51" s="50" t="s">
        <v>64</v>
      </c>
      <c r="R51" s="38">
        <v>0.2</v>
      </c>
      <c r="S51" s="50" t="s">
        <v>96</v>
      </c>
      <c r="T51" s="51">
        <v>45107</v>
      </c>
      <c r="U51" s="51">
        <v>45107</v>
      </c>
      <c r="V51" s="53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</row>
    <row r="52" spans="1:85" s="36" customFormat="1" ht="12.75" customHeight="1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22.625</v>
      </c>
      <c r="G52" s="49">
        <v>12.125</v>
      </c>
      <c r="H52" s="49">
        <v>8</v>
      </c>
      <c r="I52" s="49">
        <v>5</v>
      </c>
      <c r="J52" s="49">
        <v>8</v>
      </c>
      <c r="K52" s="49">
        <v>6</v>
      </c>
      <c r="L52" s="49">
        <v>4.875</v>
      </c>
      <c r="M52" s="49">
        <v>66.625</v>
      </c>
      <c r="N52" s="52">
        <v>0</v>
      </c>
      <c r="O52" s="19" t="s">
        <v>63</v>
      </c>
      <c r="P52" s="37" t="s">
        <v>64</v>
      </c>
      <c r="Q52" s="50"/>
      <c r="R52" s="38">
        <v>0.27</v>
      </c>
      <c r="S52" s="50"/>
      <c r="T52" s="51">
        <v>45107</v>
      </c>
      <c r="U52" s="51"/>
      <c r="V52" s="53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</row>
    <row r="53" spans="1:85" s="36" customFormat="1" ht="12.75" customHeight="1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29.25</v>
      </c>
      <c r="G53" s="49">
        <v>12.125</v>
      </c>
      <c r="H53" s="49">
        <v>10.125</v>
      </c>
      <c r="I53" s="49">
        <v>5</v>
      </c>
      <c r="J53" s="49">
        <v>7.875</v>
      </c>
      <c r="K53" s="49">
        <v>8</v>
      </c>
      <c r="L53" s="49">
        <v>4.875</v>
      </c>
      <c r="M53" s="49">
        <v>77.25</v>
      </c>
      <c r="N53" s="52">
        <v>0</v>
      </c>
      <c r="O53" s="19" t="s">
        <v>63</v>
      </c>
      <c r="P53" s="37" t="s">
        <v>64</v>
      </c>
      <c r="Q53" s="50"/>
      <c r="R53" s="38">
        <v>0.4</v>
      </c>
      <c r="S53" s="50"/>
      <c r="T53" s="51">
        <v>45138</v>
      </c>
      <c r="U53" s="51"/>
      <c r="V53" s="53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</row>
    <row r="54" spans="1:85" s="36" customFormat="1" ht="12.75" customHeight="1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21.5</v>
      </c>
      <c r="G54" s="49">
        <v>12.125</v>
      </c>
      <c r="H54" s="49">
        <v>5.125</v>
      </c>
      <c r="I54" s="49">
        <v>5</v>
      </c>
      <c r="J54" s="49">
        <v>7</v>
      </c>
      <c r="K54" s="49">
        <v>8</v>
      </c>
      <c r="L54" s="49">
        <v>4.875</v>
      </c>
      <c r="M54" s="49">
        <v>63.625</v>
      </c>
      <c r="N54" s="52">
        <v>0</v>
      </c>
      <c r="O54" s="19" t="s">
        <v>63</v>
      </c>
      <c r="P54" s="37" t="s">
        <v>65</v>
      </c>
      <c r="Q54" s="50"/>
      <c r="R54" s="38">
        <v>0.14000000000000001</v>
      </c>
      <c r="S54" s="50"/>
      <c r="T54" s="51">
        <v>45046</v>
      </c>
      <c r="U54" s="51"/>
      <c r="V54" s="53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</row>
    <row r="55" spans="1:85" s="36" customFormat="1" ht="12.75" customHeight="1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32.125</v>
      </c>
      <c r="G55" s="49">
        <v>12.25</v>
      </c>
      <c r="H55" s="49">
        <v>11</v>
      </c>
      <c r="I55" s="49">
        <v>5</v>
      </c>
      <c r="J55" s="49">
        <v>8</v>
      </c>
      <c r="K55" s="49">
        <v>6.25</v>
      </c>
      <c r="L55" s="49">
        <v>4.875</v>
      </c>
      <c r="M55" s="49">
        <v>79.5</v>
      </c>
      <c r="N55" s="52">
        <v>200000</v>
      </c>
      <c r="O55" s="19" t="s">
        <v>63</v>
      </c>
      <c r="P55" s="37" t="s">
        <v>65</v>
      </c>
      <c r="Q55" s="50" t="s">
        <v>64</v>
      </c>
      <c r="R55" s="38">
        <v>0.27</v>
      </c>
      <c r="S55" s="50" t="s">
        <v>74</v>
      </c>
      <c r="T55" s="51">
        <v>45199</v>
      </c>
      <c r="U55" s="51">
        <v>45199</v>
      </c>
      <c r="V55" s="53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</row>
    <row r="56" spans="1:85" s="36" customFormat="1" ht="12.75" customHeight="1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34.125</v>
      </c>
      <c r="G56" s="49">
        <v>12.75</v>
      </c>
      <c r="H56" s="49">
        <v>11.125</v>
      </c>
      <c r="I56" s="49">
        <v>5</v>
      </c>
      <c r="J56" s="49">
        <v>7</v>
      </c>
      <c r="K56" s="49">
        <v>7.125</v>
      </c>
      <c r="L56" s="49">
        <v>4</v>
      </c>
      <c r="M56" s="49">
        <v>81.125</v>
      </c>
      <c r="N56" s="52">
        <v>150000</v>
      </c>
      <c r="O56" s="19" t="s">
        <v>63</v>
      </c>
      <c r="P56" s="37" t="s">
        <v>65</v>
      </c>
      <c r="Q56" s="50" t="s">
        <v>64</v>
      </c>
      <c r="R56" s="38">
        <v>0.5</v>
      </c>
      <c r="S56" s="50" t="s">
        <v>96</v>
      </c>
      <c r="T56" s="51">
        <v>45199</v>
      </c>
      <c r="U56" s="51">
        <v>45199</v>
      </c>
      <c r="V56" s="53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</row>
    <row r="57" spans="1:85" s="36" customFormat="1" ht="12.75" customHeight="1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33.25</v>
      </c>
      <c r="G57" s="49">
        <v>13</v>
      </c>
      <c r="H57" s="49">
        <v>11.125</v>
      </c>
      <c r="I57" s="49">
        <v>5</v>
      </c>
      <c r="J57" s="49">
        <v>7</v>
      </c>
      <c r="K57" s="49">
        <v>8</v>
      </c>
      <c r="L57" s="49">
        <v>4</v>
      </c>
      <c r="M57" s="49">
        <v>81.375</v>
      </c>
      <c r="N57" s="52">
        <v>150000</v>
      </c>
      <c r="O57" s="19" t="s">
        <v>63</v>
      </c>
      <c r="P57" s="37" t="s">
        <v>64</v>
      </c>
      <c r="Q57" s="50" t="s">
        <v>64</v>
      </c>
      <c r="R57" s="38">
        <v>0.44</v>
      </c>
      <c r="S57" s="50" t="s">
        <v>96</v>
      </c>
      <c r="T57" s="51">
        <v>45016</v>
      </c>
      <c r="U57" s="51">
        <v>45016</v>
      </c>
      <c r="V57" s="53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</row>
    <row r="58" spans="1:85" s="22" customFormat="1" ht="12.75" customHeight="1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33.625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v>82.625</v>
      </c>
      <c r="N58" s="52">
        <v>150000</v>
      </c>
      <c r="O58" s="19" t="s">
        <v>63</v>
      </c>
      <c r="P58" s="37" t="s">
        <v>65</v>
      </c>
      <c r="Q58" s="50" t="s">
        <v>65</v>
      </c>
      <c r="R58" s="38">
        <v>0.19</v>
      </c>
      <c r="S58" s="50" t="s">
        <v>72</v>
      </c>
      <c r="T58" s="51">
        <v>45199</v>
      </c>
      <c r="U58" s="51">
        <v>45199</v>
      </c>
      <c r="V58" s="53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</row>
    <row r="59" spans="1:85" s="22" customFormat="1" ht="12.75" customHeight="1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26.5</v>
      </c>
      <c r="G59" s="49">
        <v>12.125</v>
      </c>
      <c r="H59" s="49">
        <v>8.375</v>
      </c>
      <c r="I59" s="49">
        <v>5</v>
      </c>
      <c r="J59" s="49">
        <v>7</v>
      </c>
      <c r="K59" s="49">
        <v>5</v>
      </c>
      <c r="L59" s="49">
        <v>5</v>
      </c>
      <c r="M59" s="49">
        <v>69</v>
      </c>
      <c r="N59" s="52">
        <v>0</v>
      </c>
      <c r="O59" s="19" t="s">
        <v>63</v>
      </c>
      <c r="P59" s="37" t="s">
        <v>64</v>
      </c>
      <c r="Q59" s="50"/>
      <c r="R59" s="38">
        <v>0.6</v>
      </c>
      <c r="S59" s="50"/>
      <c r="T59" s="51">
        <v>45016</v>
      </c>
      <c r="U59" s="51"/>
      <c r="V59" s="53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</row>
    <row r="60" spans="1:85" x14ac:dyDescent="0.3">
      <c r="D60" s="5">
        <f>SUM(D15:D59)</f>
        <v>45884169</v>
      </c>
      <c r="E60" s="5">
        <f>SUM(E15:E59)</f>
        <v>13350000</v>
      </c>
      <c r="N60" s="12">
        <f>SUM(N15:N59)</f>
        <v>5850000</v>
      </c>
    </row>
    <row r="61" spans="1:85" x14ac:dyDescent="0.3">
      <c r="E61" s="5"/>
      <c r="M61" s="2" t="s">
        <v>17</v>
      </c>
      <c r="N61" s="12">
        <f>6000000-N60</f>
        <v>150000</v>
      </c>
    </row>
  </sheetData>
  <sortState xmlns:xlrd2="http://schemas.microsoft.com/office/spreadsheetml/2017/richdata2" ref="A12:BO23">
    <sortCondition ref="A12"/>
  </sortState>
  <mergeCells count="23">
    <mergeCell ref="D10:M10"/>
    <mergeCell ref="D9:M9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F59" xr:uid="{00000000-0002-0000-0000-000000000000}">
      <formula1>40</formula1>
    </dataValidation>
    <dataValidation type="decimal" operator="lessThanOrEqual" allowBlank="1" showInputMessage="1" showErrorMessage="1" error="max. 15" sqref="G15:H59" xr:uid="{00000000-0002-0000-0000-000001000000}">
      <formula1>15</formula1>
    </dataValidation>
    <dataValidation type="decimal" operator="lessThanOrEqual" allowBlank="1" showInputMessage="1" showErrorMessage="1" error="max. 5" sqref="L15:L59 I15:I59" xr:uid="{00000000-0002-0000-0000-000002000000}">
      <formula1>5</formula1>
    </dataValidation>
    <dataValidation type="decimal" operator="lessThanOrEqual" allowBlank="1" showInputMessage="1" showErrorMessage="1" error="max. 10" sqref="J15:K59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5C80F-F540-4402-A146-66E28763F449}">
  <dimension ref="A1:BP59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2" t="s">
        <v>35</v>
      </c>
    </row>
    <row r="4" spans="1:68" ht="12.6" x14ac:dyDescent="0.3">
      <c r="A4" s="6" t="s">
        <v>40</v>
      </c>
      <c r="D4" s="2" t="s">
        <v>36</v>
      </c>
    </row>
    <row r="5" spans="1:68" ht="12.6" x14ac:dyDescent="0.3">
      <c r="A5" s="6" t="s">
        <v>34</v>
      </c>
      <c r="D5" s="2" t="s">
        <v>37</v>
      </c>
    </row>
    <row r="6" spans="1:68" ht="12.6" x14ac:dyDescent="0.3">
      <c r="A6" s="6" t="s">
        <v>41</v>
      </c>
      <c r="D6" s="2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2" t="s">
        <v>30</v>
      </c>
      <c r="F9" s="57"/>
      <c r="G9" s="57"/>
      <c r="H9" s="57"/>
      <c r="I9" s="57"/>
      <c r="J9" s="57"/>
      <c r="K9" s="57"/>
      <c r="L9" s="57"/>
      <c r="M9" s="10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8" t="s">
        <v>42</v>
      </c>
      <c r="B15" s="8" t="s">
        <v>58</v>
      </c>
      <c r="C15" s="8" t="s">
        <v>50</v>
      </c>
      <c r="D15" s="9">
        <v>392855</v>
      </c>
      <c r="E15" s="9">
        <v>200000</v>
      </c>
      <c r="F15" s="4">
        <v>25</v>
      </c>
      <c r="G15" s="4">
        <v>12</v>
      </c>
      <c r="H15" s="4">
        <v>11</v>
      </c>
      <c r="I15" s="4">
        <v>4</v>
      </c>
      <c r="J15" s="4">
        <v>7</v>
      </c>
      <c r="K15" s="4">
        <v>7</v>
      </c>
      <c r="L15" s="4">
        <v>4</v>
      </c>
      <c r="M15" s="4">
        <f>SUM(F15:L15)</f>
        <v>70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3">
      <c r="A16" s="8" t="s">
        <v>43</v>
      </c>
      <c r="B16" s="8" t="s">
        <v>58</v>
      </c>
      <c r="C16" s="8" t="s">
        <v>51</v>
      </c>
      <c r="D16" s="9">
        <v>490430</v>
      </c>
      <c r="E16" s="9">
        <v>150000</v>
      </c>
      <c r="F16" s="4">
        <v>34</v>
      </c>
      <c r="G16" s="4">
        <v>13</v>
      </c>
      <c r="H16" s="4">
        <v>13</v>
      </c>
      <c r="I16" s="4">
        <v>4</v>
      </c>
      <c r="J16" s="4">
        <v>8</v>
      </c>
      <c r="K16" s="4">
        <v>9</v>
      </c>
      <c r="L16" s="4">
        <v>4</v>
      </c>
      <c r="M16" s="4">
        <f t="shared" ref="M16:M47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3">
      <c r="A17" s="8" t="s">
        <v>44</v>
      </c>
      <c r="B17" s="8" t="s">
        <v>59</v>
      </c>
      <c r="C17" s="8" t="s">
        <v>52</v>
      </c>
      <c r="D17" s="9">
        <v>1996706</v>
      </c>
      <c r="E17" s="9">
        <v>500000</v>
      </c>
      <c r="F17" s="4">
        <v>25</v>
      </c>
      <c r="G17" s="4">
        <v>10</v>
      </c>
      <c r="H17" s="4">
        <v>11</v>
      </c>
      <c r="I17" s="4">
        <v>4</v>
      </c>
      <c r="J17" s="4">
        <v>4</v>
      </c>
      <c r="K17" s="4">
        <v>4</v>
      </c>
      <c r="L17" s="4">
        <v>5</v>
      </c>
      <c r="M17" s="4">
        <f t="shared" si="0"/>
        <v>63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3">
      <c r="A18" s="8" t="s">
        <v>45</v>
      </c>
      <c r="B18" s="8" t="s">
        <v>60</v>
      </c>
      <c r="C18" s="8" t="s">
        <v>53</v>
      </c>
      <c r="D18" s="9">
        <v>350000</v>
      </c>
      <c r="E18" s="9">
        <v>150000</v>
      </c>
      <c r="F18" s="4">
        <v>29</v>
      </c>
      <c r="G18" s="4">
        <v>10</v>
      </c>
      <c r="H18" s="4">
        <v>10</v>
      </c>
      <c r="I18" s="4">
        <v>3</v>
      </c>
      <c r="J18" s="4">
        <v>5</v>
      </c>
      <c r="K18" s="4">
        <v>5</v>
      </c>
      <c r="L18" s="4">
        <v>4</v>
      </c>
      <c r="M18" s="4">
        <f t="shared" si="0"/>
        <v>66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3" customFormat="1" ht="12.75" customHeight="1" x14ac:dyDescent="0.3">
      <c r="A19" s="8" t="s">
        <v>46</v>
      </c>
      <c r="B19" s="8" t="s">
        <v>61</v>
      </c>
      <c r="C19" s="8" t="s">
        <v>54</v>
      </c>
      <c r="D19" s="9">
        <v>414150</v>
      </c>
      <c r="E19" s="9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3" customFormat="1" x14ac:dyDescent="0.3">
      <c r="A20" s="8" t="s">
        <v>47</v>
      </c>
      <c r="B20" s="8" t="s">
        <v>62</v>
      </c>
      <c r="C20" s="8" t="s">
        <v>55</v>
      </c>
      <c r="D20" s="9">
        <v>1538200</v>
      </c>
      <c r="E20" s="9">
        <v>500000</v>
      </c>
      <c r="F20" s="4">
        <v>28</v>
      </c>
      <c r="G20" s="4">
        <v>13</v>
      </c>
      <c r="H20" s="4">
        <v>11</v>
      </c>
      <c r="I20" s="4">
        <v>4</v>
      </c>
      <c r="J20" s="4">
        <v>5</v>
      </c>
      <c r="K20" s="4">
        <v>7</v>
      </c>
      <c r="L20" s="4">
        <v>5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3" customFormat="1" ht="12.75" customHeight="1" x14ac:dyDescent="0.3">
      <c r="A21" s="8" t="s">
        <v>48</v>
      </c>
      <c r="B21" s="8" t="s">
        <v>62</v>
      </c>
      <c r="C21" s="8" t="s">
        <v>56</v>
      </c>
      <c r="D21" s="9">
        <v>1626700</v>
      </c>
      <c r="E21" s="9">
        <v>700000</v>
      </c>
      <c r="F21" s="4">
        <v>30</v>
      </c>
      <c r="G21" s="4">
        <v>12</v>
      </c>
      <c r="H21" s="4">
        <v>13</v>
      </c>
      <c r="I21" s="4">
        <v>4</v>
      </c>
      <c r="J21" s="4">
        <v>6</v>
      </c>
      <c r="K21" s="4">
        <v>6</v>
      </c>
      <c r="L21" s="4">
        <v>5</v>
      </c>
      <c r="M21" s="4">
        <f t="shared" si="0"/>
        <v>76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3" customFormat="1" ht="12.75" customHeight="1" x14ac:dyDescent="0.3">
      <c r="A22" s="8" t="s">
        <v>49</v>
      </c>
      <c r="B22" s="8" t="s">
        <v>58</v>
      </c>
      <c r="C22" s="8" t="s">
        <v>57</v>
      </c>
      <c r="D22" s="9">
        <v>476600</v>
      </c>
      <c r="E22" s="9">
        <v>200000</v>
      </c>
      <c r="F22" s="4">
        <v>30</v>
      </c>
      <c r="G22" s="4">
        <v>14</v>
      </c>
      <c r="H22" s="4">
        <v>10</v>
      </c>
      <c r="I22" s="4">
        <v>4</v>
      </c>
      <c r="J22" s="4">
        <v>7</v>
      </c>
      <c r="K22" s="4">
        <v>8</v>
      </c>
      <c r="L22" s="4">
        <v>4</v>
      </c>
      <c r="M22" s="4">
        <f t="shared" si="0"/>
        <v>77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3" customFormat="1" ht="13.5" customHeight="1" x14ac:dyDescent="0.3">
      <c r="A23" s="8" t="s">
        <v>66</v>
      </c>
      <c r="B23" s="8" t="s">
        <v>58</v>
      </c>
      <c r="C23" s="8" t="s">
        <v>68</v>
      </c>
      <c r="D23" s="9">
        <v>444280</v>
      </c>
      <c r="E23" s="9">
        <v>150000</v>
      </c>
      <c r="F23" s="4">
        <v>25</v>
      </c>
      <c r="G23" s="4">
        <v>13</v>
      </c>
      <c r="H23" s="4">
        <v>8</v>
      </c>
      <c r="I23" s="4">
        <v>4</v>
      </c>
      <c r="J23" s="4">
        <v>7</v>
      </c>
      <c r="K23" s="4">
        <v>6</v>
      </c>
      <c r="L23" s="4">
        <v>4</v>
      </c>
      <c r="M23" s="4">
        <f t="shared" si="0"/>
        <v>67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3" customFormat="1" ht="12.75" customHeight="1" x14ac:dyDescent="0.3">
      <c r="A24" s="8" t="s">
        <v>67</v>
      </c>
      <c r="B24" s="8" t="s">
        <v>61</v>
      </c>
      <c r="C24" s="8" t="s">
        <v>69</v>
      </c>
      <c r="D24" s="9">
        <v>242550</v>
      </c>
      <c r="E24" s="9">
        <v>150000</v>
      </c>
      <c r="F24" s="4">
        <v>29</v>
      </c>
      <c r="G24" s="4">
        <v>13</v>
      </c>
      <c r="H24" s="4">
        <v>12</v>
      </c>
      <c r="I24" s="4">
        <v>4</v>
      </c>
      <c r="J24" s="4">
        <v>7</v>
      </c>
      <c r="K24" s="4">
        <v>9</v>
      </c>
      <c r="L24" s="4">
        <v>4</v>
      </c>
      <c r="M24" s="4">
        <f t="shared" si="0"/>
        <v>78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17">
        <v>31</v>
      </c>
      <c r="G25" s="17">
        <v>12</v>
      </c>
      <c r="H25" s="17">
        <v>12</v>
      </c>
      <c r="I25" s="17">
        <v>4</v>
      </c>
      <c r="J25" s="17">
        <v>7</v>
      </c>
      <c r="K25" s="17">
        <v>7</v>
      </c>
      <c r="L25" s="17">
        <v>4</v>
      </c>
      <c r="M25" s="4">
        <f t="shared" si="0"/>
        <v>77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17">
        <v>32</v>
      </c>
      <c r="G26" s="17">
        <v>12</v>
      </c>
      <c r="H26" s="17">
        <v>10</v>
      </c>
      <c r="I26" s="17">
        <v>4</v>
      </c>
      <c r="J26" s="17">
        <v>7</v>
      </c>
      <c r="K26" s="17">
        <v>8</v>
      </c>
      <c r="L26" s="17">
        <v>4</v>
      </c>
      <c r="M26" s="4">
        <f t="shared" si="0"/>
        <v>77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17">
        <v>25</v>
      </c>
      <c r="G27" s="17">
        <v>12</v>
      </c>
      <c r="H27" s="17">
        <v>8</v>
      </c>
      <c r="I27" s="17">
        <v>3</v>
      </c>
      <c r="J27" s="17">
        <v>5</v>
      </c>
      <c r="K27" s="17">
        <v>4</v>
      </c>
      <c r="L27" s="17">
        <v>5</v>
      </c>
      <c r="M27" s="4">
        <f t="shared" si="0"/>
        <v>62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17">
        <v>29</v>
      </c>
      <c r="G28" s="17">
        <v>12</v>
      </c>
      <c r="H28" s="17">
        <v>13</v>
      </c>
      <c r="I28" s="17">
        <v>4</v>
      </c>
      <c r="J28" s="17">
        <v>7</v>
      </c>
      <c r="K28" s="17">
        <v>8</v>
      </c>
      <c r="L28" s="17">
        <v>4</v>
      </c>
      <c r="M28" s="4">
        <f t="shared" si="0"/>
        <v>77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17">
        <v>27</v>
      </c>
      <c r="G29" s="17">
        <v>12</v>
      </c>
      <c r="H29" s="17">
        <v>10</v>
      </c>
      <c r="I29" s="17">
        <v>4</v>
      </c>
      <c r="J29" s="17">
        <v>7</v>
      </c>
      <c r="K29" s="17">
        <v>7</v>
      </c>
      <c r="L29" s="17">
        <v>5</v>
      </c>
      <c r="M29" s="4">
        <f t="shared" si="0"/>
        <v>72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17">
        <v>32</v>
      </c>
      <c r="G30" s="17">
        <v>12</v>
      </c>
      <c r="H30" s="17">
        <v>12</v>
      </c>
      <c r="I30" s="17">
        <v>4</v>
      </c>
      <c r="J30" s="17">
        <v>7</v>
      </c>
      <c r="K30" s="17">
        <v>7</v>
      </c>
      <c r="L30" s="17">
        <v>5</v>
      </c>
      <c r="M30" s="4">
        <f t="shared" si="0"/>
        <v>79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17">
        <v>21</v>
      </c>
      <c r="G31" s="17">
        <v>13</v>
      </c>
      <c r="H31" s="17">
        <v>8</v>
      </c>
      <c r="I31" s="17">
        <v>4</v>
      </c>
      <c r="J31" s="17">
        <v>7</v>
      </c>
      <c r="K31" s="17">
        <v>6</v>
      </c>
      <c r="L31" s="17">
        <v>4</v>
      </c>
      <c r="M31" s="4">
        <f t="shared" si="0"/>
        <v>63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17">
        <v>30</v>
      </c>
      <c r="G32" s="17">
        <v>12</v>
      </c>
      <c r="H32" s="17">
        <v>13</v>
      </c>
      <c r="I32" s="17">
        <v>3</v>
      </c>
      <c r="J32" s="17">
        <v>6</v>
      </c>
      <c r="K32" s="17">
        <v>6</v>
      </c>
      <c r="L32" s="17">
        <v>5</v>
      </c>
      <c r="M32" s="4">
        <f t="shared" si="0"/>
        <v>75</v>
      </c>
    </row>
    <row r="33" spans="1:13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17">
        <v>32</v>
      </c>
      <c r="G33" s="17">
        <v>13</v>
      </c>
      <c r="H33" s="17">
        <v>12</v>
      </c>
      <c r="I33" s="17">
        <v>5</v>
      </c>
      <c r="J33" s="17">
        <v>8</v>
      </c>
      <c r="K33" s="17">
        <v>9</v>
      </c>
      <c r="L33" s="17">
        <v>4</v>
      </c>
      <c r="M33" s="4">
        <f t="shared" si="0"/>
        <v>83</v>
      </c>
    </row>
    <row r="34" spans="1:13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20</v>
      </c>
      <c r="G34" s="4">
        <v>14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f t="shared" si="0"/>
        <v>62</v>
      </c>
    </row>
    <row r="35" spans="1:13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20</v>
      </c>
      <c r="G35" s="4">
        <v>13</v>
      </c>
      <c r="H35" s="4">
        <v>11</v>
      </c>
      <c r="I35" s="4">
        <v>4</v>
      </c>
      <c r="J35" s="4">
        <v>8</v>
      </c>
      <c r="K35" s="4">
        <v>8</v>
      </c>
      <c r="L35" s="4">
        <v>5</v>
      </c>
      <c r="M35" s="4">
        <f t="shared" si="0"/>
        <v>69</v>
      </c>
    </row>
    <row r="36" spans="1:13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32</v>
      </c>
      <c r="G36" s="4">
        <v>12</v>
      </c>
      <c r="H36" s="4">
        <v>10</v>
      </c>
      <c r="I36" s="4">
        <v>3</v>
      </c>
      <c r="J36" s="4">
        <v>6</v>
      </c>
      <c r="K36" s="4">
        <v>8</v>
      </c>
      <c r="L36" s="4">
        <v>4</v>
      </c>
      <c r="M36" s="4">
        <f t="shared" si="0"/>
        <v>75</v>
      </c>
    </row>
    <row r="37" spans="1:13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30</v>
      </c>
      <c r="G37" s="4">
        <v>13</v>
      </c>
      <c r="H37" s="4">
        <v>13</v>
      </c>
      <c r="I37" s="4">
        <v>4</v>
      </c>
      <c r="J37" s="4">
        <v>8</v>
      </c>
      <c r="K37" s="4">
        <v>8</v>
      </c>
      <c r="L37" s="4">
        <v>4</v>
      </c>
      <c r="M37" s="4">
        <f t="shared" si="0"/>
        <v>80</v>
      </c>
    </row>
    <row r="38" spans="1:13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29</v>
      </c>
      <c r="G38" s="4">
        <v>11</v>
      </c>
      <c r="H38" s="4">
        <v>11</v>
      </c>
      <c r="I38" s="4">
        <v>4</v>
      </c>
      <c r="J38" s="4">
        <v>7</v>
      </c>
      <c r="K38" s="4">
        <v>7</v>
      </c>
      <c r="L38" s="4">
        <v>2</v>
      </c>
      <c r="M38" s="4">
        <f t="shared" si="0"/>
        <v>71</v>
      </c>
    </row>
    <row r="39" spans="1:13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12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f t="shared" si="0"/>
        <v>77</v>
      </c>
    </row>
    <row r="40" spans="1:13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12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f t="shared" si="0"/>
        <v>68</v>
      </c>
    </row>
    <row r="41" spans="1:13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11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f t="shared" si="0"/>
        <v>73</v>
      </c>
    </row>
    <row r="42" spans="1:13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10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f t="shared" si="0"/>
        <v>73</v>
      </c>
    </row>
    <row r="43" spans="1:13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12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f t="shared" si="0"/>
        <v>75</v>
      </c>
    </row>
    <row r="44" spans="1:13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12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f t="shared" si="0"/>
        <v>78</v>
      </c>
    </row>
    <row r="45" spans="1:13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12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f t="shared" si="0"/>
        <v>67</v>
      </c>
    </row>
    <row r="46" spans="1:13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23</v>
      </c>
      <c r="G46" s="4">
        <v>12</v>
      </c>
      <c r="H46" s="4">
        <v>10</v>
      </c>
      <c r="I46" s="4">
        <v>4</v>
      </c>
      <c r="J46" s="4">
        <v>8</v>
      </c>
      <c r="K46" s="4">
        <v>8</v>
      </c>
      <c r="L46" s="4">
        <v>5</v>
      </c>
      <c r="M46" s="4">
        <f t="shared" si="0"/>
        <v>70</v>
      </c>
    </row>
    <row r="47" spans="1:13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30</v>
      </c>
      <c r="G47" s="4">
        <v>11</v>
      </c>
      <c r="H47" s="4">
        <v>12</v>
      </c>
      <c r="I47" s="4">
        <v>4</v>
      </c>
      <c r="J47" s="4">
        <v>8</v>
      </c>
      <c r="K47" s="4">
        <v>6</v>
      </c>
      <c r="L47" s="4">
        <v>5</v>
      </c>
      <c r="M47" s="4">
        <f t="shared" si="0"/>
        <v>76</v>
      </c>
    </row>
    <row r="48" spans="1:13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32</v>
      </c>
      <c r="G48" s="49">
        <v>12</v>
      </c>
      <c r="H48" s="49">
        <v>11</v>
      </c>
      <c r="I48" s="49">
        <v>5</v>
      </c>
      <c r="J48" s="49">
        <v>7</v>
      </c>
      <c r="K48" s="49">
        <v>7</v>
      </c>
      <c r="L48" s="49">
        <v>4</v>
      </c>
      <c r="M48" s="49">
        <f>SUM(F48:L48)</f>
        <v>78</v>
      </c>
    </row>
    <row r="49" spans="1:13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36</v>
      </c>
      <c r="G49" s="49">
        <v>12</v>
      </c>
      <c r="H49" s="49">
        <v>13</v>
      </c>
      <c r="I49" s="49">
        <v>5</v>
      </c>
      <c r="J49" s="49">
        <v>8</v>
      </c>
      <c r="K49" s="49">
        <v>7</v>
      </c>
      <c r="L49" s="49">
        <v>3</v>
      </c>
      <c r="M49" s="49">
        <f t="shared" ref="M49:M59" si="1">SUM(F49:L49)</f>
        <v>84</v>
      </c>
    </row>
    <row r="50" spans="1:13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30</v>
      </c>
      <c r="G50" s="49">
        <v>12</v>
      </c>
      <c r="H50" s="49">
        <v>11</v>
      </c>
      <c r="I50" s="49">
        <v>5</v>
      </c>
      <c r="J50" s="49">
        <v>8</v>
      </c>
      <c r="K50" s="49">
        <v>8</v>
      </c>
      <c r="L50" s="49">
        <v>3</v>
      </c>
      <c r="M50" s="49">
        <f t="shared" si="1"/>
        <v>77</v>
      </c>
    </row>
    <row r="51" spans="1:13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30</v>
      </c>
      <c r="G51" s="49">
        <v>12</v>
      </c>
      <c r="H51" s="49">
        <v>11</v>
      </c>
      <c r="I51" s="49">
        <v>5</v>
      </c>
      <c r="J51" s="49">
        <v>7</v>
      </c>
      <c r="K51" s="49">
        <v>7</v>
      </c>
      <c r="L51" s="49">
        <v>4</v>
      </c>
      <c r="M51" s="49">
        <f t="shared" si="1"/>
        <v>76</v>
      </c>
    </row>
    <row r="52" spans="1:13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24</v>
      </c>
      <c r="G52" s="49">
        <v>12</v>
      </c>
      <c r="H52" s="49">
        <v>8</v>
      </c>
      <c r="I52" s="49">
        <v>5</v>
      </c>
      <c r="J52" s="49">
        <v>8</v>
      </c>
      <c r="K52" s="49">
        <v>6</v>
      </c>
      <c r="L52" s="49">
        <v>4</v>
      </c>
      <c r="M52" s="49">
        <f t="shared" si="1"/>
        <v>67</v>
      </c>
    </row>
    <row r="53" spans="1:13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30</v>
      </c>
      <c r="G53" s="49">
        <v>12</v>
      </c>
      <c r="H53" s="49">
        <v>10</v>
      </c>
      <c r="I53" s="49">
        <v>5</v>
      </c>
      <c r="J53" s="49">
        <v>8</v>
      </c>
      <c r="K53" s="49">
        <v>8</v>
      </c>
      <c r="L53" s="49">
        <v>4</v>
      </c>
      <c r="M53" s="49">
        <f t="shared" si="1"/>
        <v>77</v>
      </c>
    </row>
    <row r="54" spans="1:13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20</v>
      </c>
      <c r="G54" s="49">
        <v>12</v>
      </c>
      <c r="H54" s="49">
        <v>5</v>
      </c>
      <c r="I54" s="49">
        <v>5</v>
      </c>
      <c r="J54" s="49">
        <v>7</v>
      </c>
      <c r="K54" s="49">
        <v>8</v>
      </c>
      <c r="L54" s="49">
        <v>4</v>
      </c>
      <c r="M54" s="49">
        <f t="shared" si="1"/>
        <v>61</v>
      </c>
    </row>
    <row r="55" spans="1:13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31</v>
      </c>
      <c r="G55" s="49">
        <v>13</v>
      </c>
      <c r="H55" s="49">
        <v>11</v>
      </c>
      <c r="I55" s="49">
        <v>5</v>
      </c>
      <c r="J55" s="49">
        <v>8</v>
      </c>
      <c r="K55" s="49">
        <v>8</v>
      </c>
      <c r="L55" s="49">
        <v>4</v>
      </c>
      <c r="M55" s="49">
        <f t="shared" si="1"/>
        <v>80</v>
      </c>
    </row>
    <row r="56" spans="1:13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35</v>
      </c>
      <c r="G56" s="49">
        <v>11</v>
      </c>
      <c r="H56" s="49">
        <v>11</v>
      </c>
      <c r="I56" s="49">
        <v>5</v>
      </c>
      <c r="J56" s="49">
        <v>7</v>
      </c>
      <c r="K56" s="49">
        <v>8</v>
      </c>
      <c r="L56" s="49">
        <v>4</v>
      </c>
      <c r="M56" s="49">
        <f t="shared" si="1"/>
        <v>81</v>
      </c>
    </row>
    <row r="57" spans="1:13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35</v>
      </c>
      <c r="G57" s="49">
        <v>13</v>
      </c>
      <c r="H57" s="49">
        <v>11</v>
      </c>
      <c r="I57" s="49">
        <v>5</v>
      </c>
      <c r="J57" s="49">
        <v>7</v>
      </c>
      <c r="K57" s="49">
        <v>8</v>
      </c>
      <c r="L57" s="49">
        <v>4</v>
      </c>
      <c r="M57" s="49">
        <f t="shared" si="1"/>
        <v>83</v>
      </c>
    </row>
    <row r="58" spans="1:13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36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f t="shared" si="1"/>
        <v>85</v>
      </c>
    </row>
    <row r="59" spans="1:13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27</v>
      </c>
      <c r="G59" s="49">
        <v>12</v>
      </c>
      <c r="H59" s="49">
        <v>8</v>
      </c>
      <c r="I59" s="49">
        <v>5</v>
      </c>
      <c r="J59" s="49">
        <v>7</v>
      </c>
      <c r="K59" s="49">
        <v>5</v>
      </c>
      <c r="L59" s="49">
        <v>5</v>
      </c>
      <c r="M59" s="49">
        <f t="shared" si="1"/>
        <v>69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G48:L59 F15:F59" xr:uid="{26F11123-7636-408C-95CD-5358AFF192E9}">
      <formula1>40</formula1>
    </dataValidation>
    <dataValidation type="decimal" operator="lessThanOrEqual" allowBlank="1" showInputMessage="1" showErrorMessage="1" error="max. 15" sqref="G15:H47" xr:uid="{15068337-2D2F-41D1-B105-C221A2B24557}">
      <formula1>15</formula1>
    </dataValidation>
    <dataValidation type="decimal" operator="lessThanOrEqual" allowBlank="1" showInputMessage="1" showErrorMessage="1" error="max. 5" sqref="L15:L47 I15:I47" xr:uid="{263BC314-D8EC-4983-BC6A-6F5EAC64952E}">
      <formula1>5</formula1>
    </dataValidation>
    <dataValidation type="decimal" operator="lessThanOrEqual" allowBlank="1" showInputMessage="1" showErrorMessage="1" error="max. 10" sqref="J15:K47" xr:uid="{83D99533-D901-4C42-AF20-A16DC2B42D54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3D7A-DECE-4CC0-9877-B1E100ABB943}">
  <dimension ref="A1:BP59"/>
  <sheetViews>
    <sheetView workbookViewId="0"/>
  </sheetViews>
  <sheetFormatPr defaultColWidth="9.109375" defaultRowHeight="12" x14ac:dyDescent="0.3"/>
  <cols>
    <col min="1" max="1" width="11.6640625" style="18" customWidth="1"/>
    <col min="2" max="2" width="30" style="18" bestFit="1" customWidth="1"/>
    <col min="3" max="3" width="43.6640625" style="18" customWidth="1"/>
    <col min="4" max="4" width="15.5546875" style="18" customWidth="1"/>
    <col min="5" max="5" width="15" style="18" customWidth="1"/>
    <col min="6" max="6" width="9.6640625" style="18" customWidth="1"/>
    <col min="7" max="13" width="9.33203125" style="18" customWidth="1"/>
    <col min="14" max="16384" width="9.109375" style="18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18" t="s">
        <v>35</v>
      </c>
    </row>
    <row r="4" spans="1:68" ht="12.6" x14ac:dyDescent="0.3">
      <c r="A4" s="6" t="s">
        <v>40</v>
      </c>
      <c r="D4" s="18" t="s">
        <v>36</v>
      </c>
    </row>
    <row r="5" spans="1:68" ht="12.6" x14ac:dyDescent="0.3">
      <c r="A5" s="6" t="s">
        <v>34</v>
      </c>
      <c r="D5" s="18" t="s">
        <v>37</v>
      </c>
    </row>
    <row r="6" spans="1:68" ht="12.6" x14ac:dyDescent="0.3">
      <c r="A6" s="6" t="s">
        <v>41</v>
      </c>
      <c r="D6" s="18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18" t="s">
        <v>30</v>
      </c>
      <c r="F9" s="57"/>
      <c r="G9" s="57"/>
      <c r="H9" s="57"/>
      <c r="I9" s="57"/>
      <c r="J9" s="57"/>
      <c r="K9" s="57"/>
      <c r="L9" s="57"/>
      <c r="M9" s="23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19" t="s">
        <v>42</v>
      </c>
      <c r="B15" s="19" t="s">
        <v>58</v>
      </c>
      <c r="C15" s="19" t="s">
        <v>50</v>
      </c>
      <c r="D15" s="20">
        <v>392855</v>
      </c>
      <c r="E15" s="20">
        <v>200000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18" t="s">
        <v>100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</row>
    <row r="16" spans="1:68" s="3" customFormat="1" ht="12.75" customHeight="1" x14ac:dyDescent="0.3">
      <c r="A16" s="19" t="s">
        <v>43</v>
      </c>
      <c r="B16" s="19" t="s">
        <v>58</v>
      </c>
      <c r="C16" s="19" t="s">
        <v>51</v>
      </c>
      <c r="D16" s="20">
        <v>490430</v>
      </c>
      <c r="E16" s="20">
        <v>150000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33" si="0">SUM(F16:L16)</f>
        <v>0</v>
      </c>
      <c r="N16" s="18" t="s">
        <v>100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</row>
    <row r="17" spans="1:68" s="3" customFormat="1" ht="12.75" customHeight="1" x14ac:dyDescent="0.3">
      <c r="A17" s="19" t="s">
        <v>44</v>
      </c>
      <c r="B17" s="19" t="s">
        <v>59</v>
      </c>
      <c r="C17" s="19" t="s">
        <v>52</v>
      </c>
      <c r="D17" s="20">
        <v>1996706</v>
      </c>
      <c r="E17" s="20">
        <v>500000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18" t="s">
        <v>100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</row>
    <row r="18" spans="1:68" s="3" customFormat="1" ht="12.75" customHeight="1" x14ac:dyDescent="0.3">
      <c r="A18" s="19" t="s">
        <v>45</v>
      </c>
      <c r="B18" s="19" t="s">
        <v>60</v>
      </c>
      <c r="C18" s="19" t="s">
        <v>53</v>
      </c>
      <c r="D18" s="20">
        <v>350000</v>
      </c>
      <c r="E18" s="20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18" t="s">
        <v>100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</row>
    <row r="19" spans="1:68" s="3" customFormat="1" ht="12.75" customHeight="1" x14ac:dyDescent="0.3">
      <c r="A19" s="19" t="s">
        <v>46</v>
      </c>
      <c r="B19" s="19" t="s">
        <v>61</v>
      </c>
      <c r="C19" s="19" t="s">
        <v>54</v>
      </c>
      <c r="D19" s="20">
        <v>414150</v>
      </c>
      <c r="E19" s="20">
        <v>200000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18" t="s">
        <v>100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</row>
    <row r="20" spans="1:68" s="3" customFormat="1" x14ac:dyDescent="0.3">
      <c r="A20" s="19" t="s">
        <v>47</v>
      </c>
      <c r="B20" s="19" t="s">
        <v>62</v>
      </c>
      <c r="C20" s="19" t="s">
        <v>55</v>
      </c>
      <c r="D20" s="20">
        <v>1538200</v>
      </c>
      <c r="E20" s="20">
        <v>500000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18" t="s">
        <v>100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</row>
    <row r="21" spans="1:68" s="3" customFormat="1" ht="12.75" customHeight="1" x14ac:dyDescent="0.3">
      <c r="A21" s="19" t="s">
        <v>48</v>
      </c>
      <c r="B21" s="19" t="s">
        <v>62</v>
      </c>
      <c r="C21" s="19" t="s">
        <v>56</v>
      </c>
      <c r="D21" s="20">
        <v>1626700</v>
      </c>
      <c r="E21" s="20">
        <v>700000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18" t="s">
        <v>100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</row>
    <row r="22" spans="1:68" s="3" customFormat="1" ht="12.75" customHeight="1" x14ac:dyDescent="0.3">
      <c r="A22" s="19" t="s">
        <v>49</v>
      </c>
      <c r="B22" s="19" t="s">
        <v>58</v>
      </c>
      <c r="C22" s="19" t="s">
        <v>57</v>
      </c>
      <c r="D22" s="20">
        <v>476600</v>
      </c>
      <c r="E22" s="20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18" t="s">
        <v>100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</row>
    <row r="23" spans="1:68" s="3" customFormat="1" ht="13.5" customHeight="1" x14ac:dyDescent="0.3">
      <c r="A23" s="19" t="s">
        <v>66</v>
      </c>
      <c r="B23" s="19" t="s">
        <v>58</v>
      </c>
      <c r="C23" s="19" t="s">
        <v>68</v>
      </c>
      <c r="D23" s="20">
        <v>444280</v>
      </c>
      <c r="E23" s="20">
        <v>150000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18" t="s">
        <v>100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</row>
    <row r="24" spans="1:68" s="3" customFormat="1" ht="12.75" customHeight="1" x14ac:dyDescent="0.3">
      <c r="A24" s="19" t="s">
        <v>67</v>
      </c>
      <c r="B24" s="19" t="s">
        <v>61</v>
      </c>
      <c r="C24" s="19" t="s">
        <v>69</v>
      </c>
      <c r="D24" s="20">
        <v>242550</v>
      </c>
      <c r="E24" s="20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18" t="s">
        <v>100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18" t="s">
        <v>100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18" t="s">
        <v>100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18" t="s">
        <v>100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18" t="s">
        <v>100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18" t="s">
        <v>100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18" t="s">
        <v>100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18" t="s">
        <v>100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18" t="s">
        <v>100</v>
      </c>
    </row>
    <row r="33" spans="1:14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18" t="s">
        <v>100</v>
      </c>
    </row>
    <row r="34" spans="1:14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20</v>
      </c>
      <c r="G34" s="4">
        <v>12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f t="shared" ref="M34:M47" si="1">SUM(F34:L34)</f>
        <v>60</v>
      </c>
    </row>
    <row r="35" spans="1:14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30</v>
      </c>
      <c r="G35" s="4">
        <v>13</v>
      </c>
      <c r="H35" s="4">
        <v>11</v>
      </c>
      <c r="I35" s="4">
        <v>4</v>
      </c>
      <c r="J35" s="4">
        <v>8</v>
      </c>
      <c r="K35" s="4">
        <v>8</v>
      </c>
      <c r="L35" s="4">
        <v>5</v>
      </c>
      <c r="M35" s="4">
        <f t="shared" si="1"/>
        <v>79</v>
      </c>
    </row>
    <row r="36" spans="1:14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29</v>
      </c>
      <c r="G36" s="4">
        <v>10</v>
      </c>
      <c r="H36" s="4">
        <v>10</v>
      </c>
      <c r="I36" s="4">
        <v>3</v>
      </c>
      <c r="J36" s="4">
        <v>6</v>
      </c>
      <c r="K36" s="4">
        <v>6</v>
      </c>
      <c r="L36" s="4">
        <v>4</v>
      </c>
      <c r="M36" s="4">
        <f t="shared" si="1"/>
        <v>68</v>
      </c>
    </row>
    <row r="37" spans="1:14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32</v>
      </c>
      <c r="G37" s="4">
        <v>13</v>
      </c>
      <c r="H37" s="4">
        <v>10</v>
      </c>
      <c r="I37" s="4">
        <v>4</v>
      </c>
      <c r="J37" s="4">
        <v>8</v>
      </c>
      <c r="K37" s="4">
        <v>8</v>
      </c>
      <c r="L37" s="4">
        <v>4</v>
      </c>
      <c r="M37" s="4">
        <f t="shared" si="1"/>
        <v>79</v>
      </c>
    </row>
    <row r="38" spans="1:14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30</v>
      </c>
      <c r="G38" s="4">
        <v>10</v>
      </c>
      <c r="H38" s="4">
        <v>11</v>
      </c>
      <c r="I38" s="4">
        <v>3</v>
      </c>
      <c r="J38" s="4">
        <v>7</v>
      </c>
      <c r="K38" s="4">
        <v>7</v>
      </c>
      <c r="L38" s="4">
        <v>2</v>
      </c>
      <c r="M38" s="4">
        <f t="shared" si="1"/>
        <v>70</v>
      </c>
    </row>
    <row r="39" spans="1:14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13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f t="shared" si="1"/>
        <v>78</v>
      </c>
    </row>
    <row r="40" spans="1:14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12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f t="shared" si="1"/>
        <v>68</v>
      </c>
    </row>
    <row r="41" spans="1:14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12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f t="shared" si="1"/>
        <v>74</v>
      </c>
    </row>
    <row r="42" spans="1:14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12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f t="shared" si="1"/>
        <v>75</v>
      </c>
    </row>
    <row r="43" spans="1:14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11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f t="shared" si="1"/>
        <v>74</v>
      </c>
    </row>
    <row r="44" spans="1:14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13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f t="shared" si="1"/>
        <v>79</v>
      </c>
    </row>
    <row r="45" spans="1:14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13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f t="shared" si="1"/>
        <v>68</v>
      </c>
    </row>
    <row r="46" spans="1:14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25</v>
      </c>
      <c r="G46" s="4">
        <v>10</v>
      </c>
      <c r="H46" s="4">
        <v>10</v>
      </c>
      <c r="I46" s="4">
        <v>4</v>
      </c>
      <c r="J46" s="4">
        <v>8</v>
      </c>
      <c r="K46" s="4">
        <v>6</v>
      </c>
      <c r="L46" s="4">
        <v>5</v>
      </c>
      <c r="M46" s="4">
        <f t="shared" si="1"/>
        <v>68</v>
      </c>
    </row>
    <row r="47" spans="1:14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30</v>
      </c>
      <c r="G47" s="4">
        <v>13</v>
      </c>
      <c r="H47" s="4">
        <v>12</v>
      </c>
      <c r="I47" s="4">
        <v>4</v>
      </c>
      <c r="J47" s="4">
        <v>8</v>
      </c>
      <c r="K47" s="4">
        <v>6</v>
      </c>
      <c r="L47" s="4">
        <v>5</v>
      </c>
      <c r="M47" s="4">
        <f t="shared" si="1"/>
        <v>78</v>
      </c>
    </row>
    <row r="48" spans="1:14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31</v>
      </c>
      <c r="G48" s="49">
        <v>12</v>
      </c>
      <c r="H48" s="49">
        <v>11</v>
      </c>
      <c r="I48" s="49">
        <v>5</v>
      </c>
      <c r="J48" s="49">
        <v>7</v>
      </c>
      <c r="K48" s="49">
        <v>7</v>
      </c>
      <c r="L48" s="49">
        <v>5</v>
      </c>
      <c r="M48" s="49">
        <f>SUM(F48:L48)</f>
        <v>78</v>
      </c>
    </row>
    <row r="49" spans="1:13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35</v>
      </c>
      <c r="G49" s="49">
        <v>12</v>
      </c>
      <c r="H49" s="49">
        <v>13</v>
      </c>
      <c r="I49" s="49">
        <v>5</v>
      </c>
      <c r="J49" s="49">
        <v>8</v>
      </c>
      <c r="K49" s="49">
        <v>7</v>
      </c>
      <c r="L49" s="49">
        <v>4</v>
      </c>
      <c r="M49" s="49">
        <f t="shared" ref="M49:M59" si="2">SUM(F49:L49)</f>
        <v>84</v>
      </c>
    </row>
    <row r="50" spans="1:13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29</v>
      </c>
      <c r="G50" s="49">
        <v>12</v>
      </c>
      <c r="H50" s="49">
        <v>11</v>
      </c>
      <c r="I50" s="49">
        <v>5</v>
      </c>
      <c r="J50" s="49">
        <v>8</v>
      </c>
      <c r="K50" s="49">
        <v>8</v>
      </c>
      <c r="L50" s="49">
        <v>4</v>
      </c>
      <c r="M50" s="49">
        <f t="shared" si="2"/>
        <v>77</v>
      </c>
    </row>
    <row r="51" spans="1:13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34</v>
      </c>
      <c r="G51" s="49">
        <v>12</v>
      </c>
      <c r="H51" s="49">
        <v>11</v>
      </c>
      <c r="I51" s="49">
        <v>5</v>
      </c>
      <c r="J51" s="49">
        <v>7</v>
      </c>
      <c r="K51" s="49">
        <v>7</v>
      </c>
      <c r="L51" s="49">
        <v>5</v>
      </c>
      <c r="M51" s="49">
        <f t="shared" si="2"/>
        <v>81</v>
      </c>
    </row>
    <row r="52" spans="1:13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22</v>
      </c>
      <c r="G52" s="49">
        <v>12</v>
      </c>
      <c r="H52" s="49">
        <v>8</v>
      </c>
      <c r="I52" s="49">
        <v>5</v>
      </c>
      <c r="J52" s="49">
        <v>8</v>
      </c>
      <c r="K52" s="49">
        <v>6</v>
      </c>
      <c r="L52" s="49">
        <v>5</v>
      </c>
      <c r="M52" s="49">
        <f t="shared" si="2"/>
        <v>66</v>
      </c>
    </row>
    <row r="53" spans="1:13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29</v>
      </c>
      <c r="G53" s="49">
        <v>12</v>
      </c>
      <c r="H53" s="49">
        <v>10</v>
      </c>
      <c r="I53" s="49">
        <v>5</v>
      </c>
      <c r="J53" s="49">
        <v>8</v>
      </c>
      <c r="K53" s="49">
        <v>8</v>
      </c>
      <c r="L53" s="49">
        <v>5</v>
      </c>
      <c r="M53" s="49">
        <f t="shared" si="2"/>
        <v>77</v>
      </c>
    </row>
    <row r="54" spans="1:13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22</v>
      </c>
      <c r="G54" s="49">
        <v>12</v>
      </c>
      <c r="H54" s="49">
        <v>5</v>
      </c>
      <c r="I54" s="49">
        <v>5</v>
      </c>
      <c r="J54" s="49">
        <v>7</v>
      </c>
      <c r="K54" s="49">
        <v>8</v>
      </c>
      <c r="L54" s="49">
        <v>5</v>
      </c>
      <c r="M54" s="49">
        <f t="shared" si="2"/>
        <v>64</v>
      </c>
    </row>
    <row r="55" spans="1:13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33</v>
      </c>
      <c r="G55" s="49">
        <v>12</v>
      </c>
      <c r="H55" s="49">
        <v>11</v>
      </c>
      <c r="I55" s="49">
        <v>5</v>
      </c>
      <c r="J55" s="49">
        <v>8</v>
      </c>
      <c r="K55" s="49">
        <v>6</v>
      </c>
      <c r="L55" s="49">
        <v>5</v>
      </c>
      <c r="M55" s="49">
        <f t="shared" si="2"/>
        <v>80</v>
      </c>
    </row>
    <row r="56" spans="1:13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34</v>
      </c>
      <c r="G56" s="49">
        <v>13</v>
      </c>
      <c r="H56" s="49">
        <v>11</v>
      </c>
      <c r="I56" s="49">
        <v>5</v>
      </c>
      <c r="J56" s="49">
        <v>7</v>
      </c>
      <c r="K56" s="49">
        <v>7</v>
      </c>
      <c r="L56" s="49">
        <v>4</v>
      </c>
      <c r="M56" s="49">
        <f t="shared" si="2"/>
        <v>81</v>
      </c>
    </row>
    <row r="57" spans="1:13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33</v>
      </c>
      <c r="G57" s="49">
        <v>13</v>
      </c>
      <c r="H57" s="49">
        <v>11</v>
      </c>
      <c r="I57" s="49">
        <v>5</v>
      </c>
      <c r="J57" s="49">
        <v>7</v>
      </c>
      <c r="K57" s="49">
        <v>8</v>
      </c>
      <c r="L57" s="49">
        <v>4</v>
      </c>
      <c r="M57" s="49">
        <f t="shared" si="2"/>
        <v>81</v>
      </c>
    </row>
    <row r="58" spans="1:13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33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f t="shared" si="2"/>
        <v>82</v>
      </c>
    </row>
    <row r="59" spans="1:13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27</v>
      </c>
      <c r="G59" s="49">
        <v>12</v>
      </c>
      <c r="H59" s="49">
        <v>8</v>
      </c>
      <c r="I59" s="49">
        <v>5</v>
      </c>
      <c r="J59" s="49">
        <v>7</v>
      </c>
      <c r="K59" s="49">
        <v>5</v>
      </c>
      <c r="L59" s="49">
        <v>5</v>
      </c>
      <c r="M59" s="49">
        <f t="shared" si="2"/>
        <v>69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9 G48:L59" xr:uid="{E9AFCC9A-9B23-437F-A674-0EBE288DDB66}">
      <formula1>40</formula1>
    </dataValidation>
    <dataValidation type="decimal" operator="lessThanOrEqual" allowBlank="1" showInputMessage="1" showErrorMessage="1" error="max. 15" sqref="G15:H47" xr:uid="{8D9DE444-EE73-4A8B-9D7A-060F9EC2C95B}">
      <formula1>15</formula1>
    </dataValidation>
    <dataValidation type="decimal" operator="lessThanOrEqual" allowBlank="1" showInputMessage="1" showErrorMessage="1" error="max. 5" sqref="I15:I47 L15:L47" xr:uid="{75A4B21B-F026-4C93-92A0-7F8B8D74168B}">
      <formula1>5</formula1>
    </dataValidation>
    <dataValidation type="decimal" operator="lessThanOrEqual" allowBlank="1" showInputMessage="1" showErrorMessage="1" error="max. 10" sqref="J15:K47" xr:uid="{C453307E-2CA5-4822-BE9F-BE61A3859C57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C9E1-8FA4-424A-98FC-393E52658887}">
  <dimension ref="A1:BP59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2" t="s">
        <v>35</v>
      </c>
    </row>
    <row r="4" spans="1:68" ht="12.6" x14ac:dyDescent="0.3">
      <c r="A4" s="6" t="s">
        <v>40</v>
      </c>
      <c r="D4" s="2" t="s">
        <v>36</v>
      </c>
    </row>
    <row r="5" spans="1:68" ht="12.6" x14ac:dyDescent="0.3">
      <c r="A5" s="6" t="s">
        <v>34</v>
      </c>
      <c r="D5" s="2" t="s">
        <v>37</v>
      </c>
    </row>
    <row r="6" spans="1:68" ht="12.6" x14ac:dyDescent="0.3">
      <c r="A6" s="6" t="s">
        <v>41</v>
      </c>
      <c r="D6" s="2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2" t="s">
        <v>30</v>
      </c>
      <c r="F9" s="57"/>
      <c r="G9" s="57"/>
      <c r="H9" s="57"/>
      <c r="I9" s="57"/>
      <c r="J9" s="57"/>
      <c r="K9" s="57"/>
      <c r="L9" s="57"/>
      <c r="M9" s="10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8" t="s">
        <v>42</v>
      </c>
      <c r="B15" s="8" t="s">
        <v>58</v>
      </c>
      <c r="C15" s="8" t="s">
        <v>50</v>
      </c>
      <c r="D15" s="9">
        <v>392855</v>
      </c>
      <c r="E15" s="9">
        <v>200000</v>
      </c>
      <c r="F15" s="4">
        <v>29</v>
      </c>
      <c r="G15" s="4">
        <v>13</v>
      </c>
      <c r="H15" s="4">
        <v>10</v>
      </c>
      <c r="I15" s="4">
        <v>4</v>
      </c>
      <c r="J15" s="4">
        <v>7</v>
      </c>
      <c r="K15" s="4">
        <v>7</v>
      </c>
      <c r="L15" s="4">
        <v>4</v>
      </c>
      <c r="M15" s="4">
        <f>SUM(F15:L15)</f>
        <v>74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3">
      <c r="A16" s="8" t="s">
        <v>43</v>
      </c>
      <c r="B16" s="8" t="s">
        <v>58</v>
      </c>
      <c r="C16" s="8" t="s">
        <v>51</v>
      </c>
      <c r="D16" s="9">
        <v>490430</v>
      </c>
      <c r="E16" s="9">
        <v>150000</v>
      </c>
      <c r="F16" s="4">
        <v>34</v>
      </c>
      <c r="G16" s="4">
        <v>13</v>
      </c>
      <c r="H16" s="4">
        <v>13</v>
      </c>
      <c r="I16" s="4">
        <v>4</v>
      </c>
      <c r="J16" s="4">
        <v>8</v>
      </c>
      <c r="K16" s="4">
        <v>9</v>
      </c>
      <c r="L16" s="4">
        <v>4</v>
      </c>
      <c r="M16" s="4">
        <f t="shared" ref="M16:M47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3">
      <c r="A17" s="8" t="s">
        <v>44</v>
      </c>
      <c r="B17" s="8" t="s">
        <v>59</v>
      </c>
      <c r="C17" s="8" t="s">
        <v>52</v>
      </c>
      <c r="D17" s="9">
        <v>1996706</v>
      </c>
      <c r="E17" s="9">
        <v>500000</v>
      </c>
      <c r="F17" s="4">
        <v>25</v>
      </c>
      <c r="G17" s="4">
        <v>13</v>
      </c>
      <c r="H17" s="4">
        <v>10</v>
      </c>
      <c r="I17" s="4">
        <v>4</v>
      </c>
      <c r="J17" s="4">
        <v>4</v>
      </c>
      <c r="K17" s="4">
        <v>4</v>
      </c>
      <c r="L17" s="4">
        <v>5</v>
      </c>
      <c r="M17" s="4">
        <f t="shared" si="0"/>
        <v>65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3">
      <c r="A18" s="8" t="s">
        <v>45</v>
      </c>
      <c r="B18" s="8" t="s">
        <v>60</v>
      </c>
      <c r="C18" s="8" t="s">
        <v>53</v>
      </c>
      <c r="D18" s="9">
        <v>350000</v>
      </c>
      <c r="E18" s="9">
        <v>150000</v>
      </c>
      <c r="F18" s="4">
        <v>29</v>
      </c>
      <c r="G18" s="4">
        <v>12</v>
      </c>
      <c r="H18" s="4">
        <v>10</v>
      </c>
      <c r="I18" s="4">
        <v>3</v>
      </c>
      <c r="J18" s="4">
        <v>5</v>
      </c>
      <c r="K18" s="4">
        <v>5</v>
      </c>
      <c r="L18" s="4">
        <v>4</v>
      </c>
      <c r="M18" s="4">
        <f t="shared" si="0"/>
        <v>68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3" customFormat="1" ht="12.75" customHeight="1" x14ac:dyDescent="0.3">
      <c r="A19" s="8" t="s">
        <v>46</v>
      </c>
      <c r="B19" s="8" t="s">
        <v>61</v>
      </c>
      <c r="C19" s="8" t="s">
        <v>54</v>
      </c>
      <c r="D19" s="9">
        <v>414150</v>
      </c>
      <c r="E19" s="9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3" customFormat="1" x14ac:dyDescent="0.3">
      <c r="A20" s="8" t="s">
        <v>47</v>
      </c>
      <c r="B20" s="8" t="s">
        <v>62</v>
      </c>
      <c r="C20" s="8" t="s">
        <v>55</v>
      </c>
      <c r="D20" s="9">
        <v>1538200</v>
      </c>
      <c r="E20" s="9">
        <v>500000</v>
      </c>
      <c r="F20" s="4">
        <v>28</v>
      </c>
      <c r="G20" s="4">
        <v>12</v>
      </c>
      <c r="H20" s="4">
        <v>10</v>
      </c>
      <c r="I20" s="4">
        <v>4</v>
      </c>
      <c r="J20" s="4">
        <v>6</v>
      </c>
      <c r="K20" s="4">
        <v>7</v>
      </c>
      <c r="L20" s="4">
        <v>5</v>
      </c>
      <c r="M20" s="4">
        <f t="shared" si="0"/>
        <v>72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3" customFormat="1" ht="12.75" customHeight="1" x14ac:dyDescent="0.3">
      <c r="A21" s="8" t="s">
        <v>48</v>
      </c>
      <c r="B21" s="8" t="s">
        <v>62</v>
      </c>
      <c r="C21" s="8" t="s">
        <v>56</v>
      </c>
      <c r="D21" s="9">
        <v>1626700</v>
      </c>
      <c r="E21" s="9">
        <v>700000</v>
      </c>
      <c r="F21" s="4">
        <v>29</v>
      </c>
      <c r="G21" s="4">
        <v>12</v>
      </c>
      <c r="H21" s="4">
        <v>13</v>
      </c>
      <c r="I21" s="4">
        <v>4</v>
      </c>
      <c r="J21" s="4">
        <v>4</v>
      </c>
      <c r="K21" s="4">
        <v>6</v>
      </c>
      <c r="L21" s="4">
        <v>5</v>
      </c>
      <c r="M21" s="4">
        <f t="shared" si="0"/>
        <v>73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3" customFormat="1" ht="12.75" customHeight="1" x14ac:dyDescent="0.3">
      <c r="A22" s="8" t="s">
        <v>49</v>
      </c>
      <c r="B22" s="8" t="s">
        <v>58</v>
      </c>
      <c r="C22" s="8" t="s">
        <v>57</v>
      </c>
      <c r="D22" s="9">
        <v>476600</v>
      </c>
      <c r="E22" s="9">
        <v>200000</v>
      </c>
      <c r="F22" s="4">
        <v>30</v>
      </c>
      <c r="G22" s="4">
        <v>13</v>
      </c>
      <c r="H22" s="4">
        <v>12</v>
      </c>
      <c r="I22" s="4">
        <v>4</v>
      </c>
      <c r="J22" s="4">
        <v>7</v>
      </c>
      <c r="K22" s="4">
        <v>8</v>
      </c>
      <c r="L22" s="4">
        <v>4</v>
      </c>
      <c r="M22" s="4">
        <f t="shared" si="0"/>
        <v>78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3" customFormat="1" ht="13.5" customHeight="1" x14ac:dyDescent="0.3">
      <c r="A23" s="8" t="s">
        <v>66</v>
      </c>
      <c r="B23" s="8" t="s">
        <v>58</v>
      </c>
      <c r="C23" s="8" t="s">
        <v>68</v>
      </c>
      <c r="D23" s="9">
        <v>444280</v>
      </c>
      <c r="E23" s="9">
        <v>150000</v>
      </c>
      <c r="F23" s="4">
        <v>25</v>
      </c>
      <c r="G23" s="4">
        <v>13</v>
      </c>
      <c r="H23" s="4">
        <v>8</v>
      </c>
      <c r="I23" s="4">
        <v>4</v>
      </c>
      <c r="J23" s="4">
        <v>7</v>
      </c>
      <c r="K23" s="4">
        <v>8</v>
      </c>
      <c r="L23" s="4">
        <v>4</v>
      </c>
      <c r="M23" s="4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3" customFormat="1" ht="12.75" customHeight="1" x14ac:dyDescent="0.3">
      <c r="A24" s="8" t="s">
        <v>67</v>
      </c>
      <c r="B24" s="8" t="s">
        <v>61</v>
      </c>
      <c r="C24" s="8" t="s">
        <v>69</v>
      </c>
      <c r="D24" s="9">
        <v>242550</v>
      </c>
      <c r="E24" s="9">
        <v>150000</v>
      </c>
      <c r="F24" s="4">
        <v>35</v>
      </c>
      <c r="G24" s="4">
        <v>13</v>
      </c>
      <c r="H24" s="4">
        <v>13</v>
      </c>
      <c r="I24" s="4">
        <v>4</v>
      </c>
      <c r="J24" s="4">
        <v>7</v>
      </c>
      <c r="K24" s="4">
        <v>9</v>
      </c>
      <c r="L24" s="4">
        <v>4</v>
      </c>
      <c r="M24" s="4">
        <f t="shared" si="0"/>
        <v>85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17">
        <v>34</v>
      </c>
      <c r="G25" s="17">
        <v>12</v>
      </c>
      <c r="H25" s="17">
        <v>11</v>
      </c>
      <c r="I25" s="17">
        <v>4</v>
      </c>
      <c r="J25" s="17">
        <v>5</v>
      </c>
      <c r="K25" s="17">
        <v>6</v>
      </c>
      <c r="L25" s="17">
        <v>4</v>
      </c>
      <c r="M25" s="4">
        <f t="shared" si="0"/>
        <v>76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17">
        <v>32</v>
      </c>
      <c r="G26" s="17">
        <v>12</v>
      </c>
      <c r="H26" s="17">
        <v>10</v>
      </c>
      <c r="I26" s="17">
        <v>4</v>
      </c>
      <c r="J26" s="17">
        <v>7</v>
      </c>
      <c r="K26" s="17">
        <v>8</v>
      </c>
      <c r="L26" s="17">
        <v>4</v>
      </c>
      <c r="M26" s="4">
        <f t="shared" si="0"/>
        <v>77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17">
        <v>25</v>
      </c>
      <c r="G27" s="17">
        <v>12</v>
      </c>
      <c r="H27" s="17">
        <v>8</v>
      </c>
      <c r="I27" s="17">
        <v>3</v>
      </c>
      <c r="J27" s="17">
        <v>5</v>
      </c>
      <c r="K27" s="17">
        <v>4</v>
      </c>
      <c r="L27" s="17">
        <v>5</v>
      </c>
      <c r="M27" s="4">
        <f t="shared" si="0"/>
        <v>62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17">
        <v>29</v>
      </c>
      <c r="G28" s="17">
        <v>12</v>
      </c>
      <c r="H28" s="17">
        <v>12</v>
      </c>
      <c r="I28" s="17">
        <v>4</v>
      </c>
      <c r="J28" s="17">
        <v>7</v>
      </c>
      <c r="K28" s="17">
        <v>8</v>
      </c>
      <c r="L28" s="17">
        <v>4</v>
      </c>
      <c r="M28" s="4">
        <f t="shared" si="0"/>
        <v>76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17">
        <v>25</v>
      </c>
      <c r="G29" s="17">
        <v>12</v>
      </c>
      <c r="H29" s="17">
        <v>10</v>
      </c>
      <c r="I29" s="17">
        <v>4</v>
      </c>
      <c r="J29" s="17">
        <v>7</v>
      </c>
      <c r="K29" s="17">
        <v>7</v>
      </c>
      <c r="L29" s="17">
        <v>5</v>
      </c>
      <c r="M29" s="4">
        <f t="shared" si="0"/>
        <v>70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17">
        <v>26</v>
      </c>
      <c r="G30" s="17">
        <v>12</v>
      </c>
      <c r="H30" s="17">
        <v>12</v>
      </c>
      <c r="I30" s="17">
        <v>4</v>
      </c>
      <c r="J30" s="17">
        <v>5</v>
      </c>
      <c r="K30" s="17">
        <v>7</v>
      </c>
      <c r="L30" s="17">
        <v>5</v>
      </c>
      <c r="M30" s="4">
        <f t="shared" si="0"/>
        <v>71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17">
        <v>21</v>
      </c>
      <c r="G31" s="17">
        <v>13</v>
      </c>
      <c r="H31" s="17">
        <v>8</v>
      </c>
      <c r="I31" s="17">
        <v>4</v>
      </c>
      <c r="J31" s="17">
        <v>7</v>
      </c>
      <c r="K31" s="17">
        <v>6</v>
      </c>
      <c r="L31" s="17">
        <v>4</v>
      </c>
      <c r="M31" s="4">
        <f t="shared" si="0"/>
        <v>63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17">
        <v>30</v>
      </c>
      <c r="G32" s="17">
        <v>12</v>
      </c>
      <c r="H32" s="17">
        <v>12</v>
      </c>
      <c r="I32" s="17">
        <v>3</v>
      </c>
      <c r="J32" s="17">
        <v>6</v>
      </c>
      <c r="K32" s="17">
        <v>6</v>
      </c>
      <c r="L32" s="17">
        <v>5</v>
      </c>
      <c r="M32" s="4">
        <f t="shared" si="0"/>
        <v>74</v>
      </c>
    </row>
    <row r="33" spans="1:13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17">
        <v>37</v>
      </c>
      <c r="G33" s="17">
        <v>13</v>
      </c>
      <c r="H33" s="17">
        <v>13</v>
      </c>
      <c r="I33" s="17">
        <v>5</v>
      </c>
      <c r="J33" s="17">
        <v>8</v>
      </c>
      <c r="K33" s="17">
        <v>9</v>
      </c>
      <c r="L33" s="17">
        <v>4</v>
      </c>
      <c r="M33" s="4">
        <f t="shared" si="0"/>
        <v>89</v>
      </c>
    </row>
    <row r="34" spans="1:13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20</v>
      </c>
      <c r="G34" s="4">
        <v>12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f t="shared" si="0"/>
        <v>60</v>
      </c>
    </row>
    <row r="35" spans="1:13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22</v>
      </c>
      <c r="G35" s="4">
        <v>13</v>
      </c>
      <c r="H35" s="4">
        <v>8</v>
      </c>
      <c r="I35" s="4">
        <v>4</v>
      </c>
      <c r="J35" s="4">
        <v>8</v>
      </c>
      <c r="K35" s="4">
        <v>8</v>
      </c>
      <c r="L35" s="4">
        <v>5</v>
      </c>
      <c r="M35" s="4">
        <f t="shared" si="0"/>
        <v>68</v>
      </c>
    </row>
    <row r="36" spans="1:13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33</v>
      </c>
      <c r="G36" s="4">
        <v>12</v>
      </c>
      <c r="H36" s="4">
        <v>10</v>
      </c>
      <c r="I36" s="4">
        <v>3</v>
      </c>
      <c r="J36" s="4">
        <v>7</v>
      </c>
      <c r="K36" s="4">
        <v>7</v>
      </c>
      <c r="L36" s="4">
        <v>4</v>
      </c>
      <c r="M36" s="4">
        <f t="shared" si="0"/>
        <v>76</v>
      </c>
    </row>
    <row r="37" spans="1:13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32</v>
      </c>
      <c r="G37" s="4">
        <v>13</v>
      </c>
      <c r="H37" s="4">
        <v>10</v>
      </c>
      <c r="I37" s="4">
        <v>4</v>
      </c>
      <c r="J37" s="4">
        <v>8</v>
      </c>
      <c r="K37" s="4">
        <v>8</v>
      </c>
      <c r="L37" s="4">
        <v>4</v>
      </c>
      <c r="M37" s="4">
        <f t="shared" si="0"/>
        <v>79</v>
      </c>
    </row>
    <row r="38" spans="1:13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29</v>
      </c>
      <c r="G38" s="4">
        <v>10</v>
      </c>
      <c r="H38" s="4">
        <v>11</v>
      </c>
      <c r="I38" s="4">
        <v>4</v>
      </c>
      <c r="J38" s="4">
        <v>7</v>
      </c>
      <c r="K38" s="4">
        <v>7</v>
      </c>
      <c r="L38" s="4">
        <v>2</v>
      </c>
      <c r="M38" s="4">
        <f t="shared" si="0"/>
        <v>70</v>
      </c>
    </row>
    <row r="39" spans="1:13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13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f t="shared" si="0"/>
        <v>78</v>
      </c>
    </row>
    <row r="40" spans="1:13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12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f t="shared" si="0"/>
        <v>68</v>
      </c>
    </row>
    <row r="41" spans="1:13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12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f t="shared" si="0"/>
        <v>74</v>
      </c>
    </row>
    <row r="42" spans="1:13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12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f t="shared" si="0"/>
        <v>75</v>
      </c>
    </row>
    <row r="43" spans="1:13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12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f t="shared" si="0"/>
        <v>75</v>
      </c>
    </row>
    <row r="44" spans="1:13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13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f t="shared" si="0"/>
        <v>79</v>
      </c>
    </row>
    <row r="45" spans="1:13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13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f t="shared" si="0"/>
        <v>68</v>
      </c>
    </row>
    <row r="46" spans="1:13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20</v>
      </c>
      <c r="G46" s="4">
        <v>13</v>
      </c>
      <c r="H46" s="4">
        <v>10</v>
      </c>
      <c r="I46" s="4">
        <v>4</v>
      </c>
      <c r="J46" s="4">
        <v>7</v>
      </c>
      <c r="K46" s="4">
        <v>7</v>
      </c>
      <c r="L46" s="4">
        <v>5</v>
      </c>
      <c r="M46" s="4">
        <f t="shared" si="0"/>
        <v>66</v>
      </c>
    </row>
    <row r="47" spans="1:13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30</v>
      </c>
      <c r="G47" s="4">
        <v>13</v>
      </c>
      <c r="H47" s="4">
        <v>12</v>
      </c>
      <c r="I47" s="4">
        <v>4</v>
      </c>
      <c r="J47" s="4">
        <v>8</v>
      </c>
      <c r="K47" s="4">
        <v>6</v>
      </c>
      <c r="L47" s="4">
        <v>5</v>
      </c>
      <c r="M47" s="4">
        <f t="shared" si="0"/>
        <v>78</v>
      </c>
    </row>
    <row r="48" spans="1:13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31</v>
      </c>
      <c r="G48" s="49">
        <v>12</v>
      </c>
      <c r="H48" s="49">
        <v>11</v>
      </c>
      <c r="I48" s="49">
        <v>5</v>
      </c>
      <c r="J48" s="49">
        <v>7</v>
      </c>
      <c r="K48" s="49">
        <v>7</v>
      </c>
      <c r="L48" s="49">
        <v>5</v>
      </c>
      <c r="M48" s="49">
        <f>SUM(F48:L48)</f>
        <v>78</v>
      </c>
    </row>
    <row r="49" spans="1:13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35</v>
      </c>
      <c r="G49" s="49">
        <v>12</v>
      </c>
      <c r="H49" s="49">
        <v>13</v>
      </c>
      <c r="I49" s="49">
        <v>5</v>
      </c>
      <c r="J49" s="49">
        <v>8</v>
      </c>
      <c r="K49" s="49">
        <v>7</v>
      </c>
      <c r="L49" s="49">
        <v>4</v>
      </c>
      <c r="M49" s="49">
        <f t="shared" ref="M49:M59" si="1">SUM(F49:L49)</f>
        <v>84</v>
      </c>
    </row>
    <row r="50" spans="1:13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29</v>
      </c>
      <c r="G50" s="49">
        <v>12</v>
      </c>
      <c r="H50" s="49">
        <v>11</v>
      </c>
      <c r="I50" s="49">
        <v>5</v>
      </c>
      <c r="J50" s="49">
        <v>8</v>
      </c>
      <c r="K50" s="49">
        <v>8</v>
      </c>
      <c r="L50" s="49">
        <v>4</v>
      </c>
      <c r="M50" s="49">
        <f t="shared" si="1"/>
        <v>77</v>
      </c>
    </row>
    <row r="51" spans="1:13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34</v>
      </c>
      <c r="G51" s="49">
        <v>12</v>
      </c>
      <c r="H51" s="49">
        <v>11</v>
      </c>
      <c r="I51" s="49">
        <v>5</v>
      </c>
      <c r="J51" s="49">
        <v>7</v>
      </c>
      <c r="K51" s="49">
        <v>7</v>
      </c>
      <c r="L51" s="49">
        <v>5</v>
      </c>
      <c r="M51" s="49">
        <f t="shared" si="1"/>
        <v>81</v>
      </c>
    </row>
    <row r="52" spans="1:13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22</v>
      </c>
      <c r="G52" s="49">
        <v>12</v>
      </c>
      <c r="H52" s="49">
        <v>8</v>
      </c>
      <c r="I52" s="49">
        <v>5</v>
      </c>
      <c r="J52" s="49">
        <v>8</v>
      </c>
      <c r="K52" s="49">
        <v>6</v>
      </c>
      <c r="L52" s="49">
        <v>5</v>
      </c>
      <c r="M52" s="49">
        <f t="shared" si="1"/>
        <v>66</v>
      </c>
    </row>
    <row r="53" spans="1:13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29</v>
      </c>
      <c r="G53" s="49">
        <v>12</v>
      </c>
      <c r="H53" s="49">
        <v>10</v>
      </c>
      <c r="I53" s="49">
        <v>5</v>
      </c>
      <c r="J53" s="49">
        <v>8</v>
      </c>
      <c r="K53" s="49">
        <v>8</v>
      </c>
      <c r="L53" s="49">
        <v>5</v>
      </c>
      <c r="M53" s="49">
        <f t="shared" si="1"/>
        <v>77</v>
      </c>
    </row>
    <row r="54" spans="1:13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22</v>
      </c>
      <c r="G54" s="49">
        <v>12</v>
      </c>
      <c r="H54" s="49">
        <v>5</v>
      </c>
      <c r="I54" s="49">
        <v>5</v>
      </c>
      <c r="J54" s="49">
        <v>7</v>
      </c>
      <c r="K54" s="49">
        <v>8</v>
      </c>
      <c r="L54" s="49">
        <v>5</v>
      </c>
      <c r="M54" s="49">
        <f t="shared" si="1"/>
        <v>64</v>
      </c>
    </row>
    <row r="55" spans="1:13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33</v>
      </c>
      <c r="G55" s="49">
        <v>12</v>
      </c>
      <c r="H55" s="49">
        <v>11</v>
      </c>
      <c r="I55" s="49">
        <v>5</v>
      </c>
      <c r="J55" s="49">
        <v>8</v>
      </c>
      <c r="K55" s="49">
        <v>6</v>
      </c>
      <c r="L55" s="49">
        <v>5</v>
      </c>
      <c r="M55" s="49">
        <f t="shared" si="1"/>
        <v>80</v>
      </c>
    </row>
    <row r="56" spans="1:13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34</v>
      </c>
      <c r="G56" s="49">
        <v>13</v>
      </c>
      <c r="H56" s="49">
        <v>11</v>
      </c>
      <c r="I56" s="49">
        <v>5</v>
      </c>
      <c r="J56" s="49">
        <v>7</v>
      </c>
      <c r="K56" s="49">
        <v>7</v>
      </c>
      <c r="L56" s="49">
        <v>4</v>
      </c>
      <c r="M56" s="49">
        <f t="shared" si="1"/>
        <v>81</v>
      </c>
    </row>
    <row r="57" spans="1:13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33</v>
      </c>
      <c r="G57" s="49">
        <v>13</v>
      </c>
      <c r="H57" s="49">
        <v>11</v>
      </c>
      <c r="I57" s="49">
        <v>5</v>
      </c>
      <c r="J57" s="49">
        <v>7</v>
      </c>
      <c r="K57" s="49">
        <v>8</v>
      </c>
      <c r="L57" s="49">
        <v>4</v>
      </c>
      <c r="M57" s="49">
        <f t="shared" si="1"/>
        <v>81</v>
      </c>
    </row>
    <row r="58" spans="1:13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33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f t="shared" si="1"/>
        <v>82</v>
      </c>
    </row>
    <row r="59" spans="1:13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27</v>
      </c>
      <c r="G59" s="49">
        <v>12</v>
      </c>
      <c r="H59" s="49">
        <v>8</v>
      </c>
      <c r="I59" s="49">
        <v>5</v>
      </c>
      <c r="J59" s="49">
        <v>7</v>
      </c>
      <c r="K59" s="49">
        <v>5</v>
      </c>
      <c r="L59" s="49">
        <v>5</v>
      </c>
      <c r="M59" s="49">
        <f t="shared" si="1"/>
        <v>69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47" xr:uid="{7F860764-CC55-4D64-A2EE-E4672C0BF72A}">
      <formula1>10</formula1>
    </dataValidation>
    <dataValidation type="decimal" operator="lessThanOrEqual" allowBlank="1" showInputMessage="1" showErrorMessage="1" error="max. 5" sqref="I15:I47 L15:L47" xr:uid="{E4163179-B4EC-4810-8906-7840ACB33A51}">
      <formula1>5</formula1>
    </dataValidation>
    <dataValidation type="decimal" operator="lessThanOrEqual" allowBlank="1" showInputMessage="1" showErrorMessage="1" error="max. 15" sqref="G15:H47" xr:uid="{451FCD52-3F01-4B52-906F-FEBE6ED1AE49}">
      <formula1>15</formula1>
    </dataValidation>
    <dataValidation type="decimal" operator="lessThanOrEqual" allowBlank="1" showInputMessage="1" showErrorMessage="1" error="max. 40" sqref="F15:F59 G48:L59" xr:uid="{63829CEF-3593-47B9-9A18-B298F18193CD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58FE3-5D19-4776-9987-95772C18E38B}">
  <dimension ref="A1:BP59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2" t="s">
        <v>35</v>
      </c>
    </row>
    <row r="4" spans="1:68" ht="12.6" x14ac:dyDescent="0.3">
      <c r="A4" s="6" t="s">
        <v>40</v>
      </c>
      <c r="D4" s="2" t="s">
        <v>36</v>
      </c>
    </row>
    <row r="5" spans="1:68" ht="12.6" x14ac:dyDescent="0.3">
      <c r="A5" s="6" t="s">
        <v>34</v>
      </c>
      <c r="D5" s="2" t="s">
        <v>37</v>
      </c>
    </row>
    <row r="6" spans="1:68" ht="12.6" x14ac:dyDescent="0.3">
      <c r="A6" s="6" t="s">
        <v>41</v>
      </c>
      <c r="D6" s="2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2" t="s">
        <v>30</v>
      </c>
      <c r="F9" s="57"/>
      <c r="G9" s="57"/>
      <c r="H9" s="57"/>
      <c r="I9" s="57"/>
      <c r="J9" s="57"/>
      <c r="K9" s="57"/>
      <c r="L9" s="57"/>
      <c r="M9" s="10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8" t="s">
        <v>42</v>
      </c>
      <c r="B15" s="8" t="s">
        <v>58</v>
      </c>
      <c r="C15" s="8" t="s">
        <v>50</v>
      </c>
      <c r="D15" s="9">
        <v>392855</v>
      </c>
      <c r="E15" s="9">
        <v>200000</v>
      </c>
      <c r="F15" s="4">
        <v>25</v>
      </c>
      <c r="G15" s="4">
        <v>13</v>
      </c>
      <c r="H15" s="4">
        <v>10</v>
      </c>
      <c r="I15" s="4">
        <v>4</v>
      </c>
      <c r="J15" s="4">
        <v>7</v>
      </c>
      <c r="K15" s="4">
        <v>7</v>
      </c>
      <c r="L15" s="4">
        <v>4</v>
      </c>
      <c r="M15" s="4">
        <f>SUM(F15:L15)</f>
        <v>70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3">
      <c r="A16" s="8" t="s">
        <v>43</v>
      </c>
      <c r="B16" s="8" t="s">
        <v>58</v>
      </c>
      <c r="C16" s="8" t="s">
        <v>51</v>
      </c>
      <c r="D16" s="9">
        <v>490430</v>
      </c>
      <c r="E16" s="9">
        <v>150000</v>
      </c>
      <c r="F16" s="4">
        <v>34</v>
      </c>
      <c r="G16" s="4">
        <v>13</v>
      </c>
      <c r="H16" s="4">
        <v>13</v>
      </c>
      <c r="I16" s="4">
        <v>4</v>
      </c>
      <c r="J16" s="4">
        <v>8</v>
      </c>
      <c r="K16" s="4">
        <v>9</v>
      </c>
      <c r="L16" s="4">
        <v>4</v>
      </c>
      <c r="M16" s="4">
        <f t="shared" ref="M16:M47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3">
      <c r="A17" s="8" t="s">
        <v>44</v>
      </c>
      <c r="B17" s="8" t="s">
        <v>59</v>
      </c>
      <c r="C17" s="8" t="s">
        <v>52</v>
      </c>
      <c r="D17" s="9">
        <v>1996706</v>
      </c>
      <c r="E17" s="9">
        <v>500000</v>
      </c>
      <c r="F17" s="4">
        <v>25</v>
      </c>
      <c r="G17" s="4">
        <v>13</v>
      </c>
      <c r="H17" s="4">
        <v>11</v>
      </c>
      <c r="I17" s="4">
        <v>4</v>
      </c>
      <c r="J17" s="4">
        <v>4</v>
      </c>
      <c r="K17" s="4">
        <v>4</v>
      </c>
      <c r="L17" s="4">
        <v>5</v>
      </c>
      <c r="M17" s="4">
        <f t="shared" si="0"/>
        <v>66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3">
      <c r="A18" s="8" t="s">
        <v>45</v>
      </c>
      <c r="B18" s="8" t="s">
        <v>60</v>
      </c>
      <c r="C18" s="8" t="s">
        <v>53</v>
      </c>
      <c r="D18" s="9">
        <v>350000</v>
      </c>
      <c r="E18" s="9">
        <v>150000</v>
      </c>
      <c r="F18" s="4">
        <v>29</v>
      </c>
      <c r="G18" s="4">
        <v>10</v>
      </c>
      <c r="H18" s="4">
        <v>10</v>
      </c>
      <c r="I18" s="4">
        <v>3</v>
      </c>
      <c r="J18" s="4">
        <v>5</v>
      </c>
      <c r="K18" s="4">
        <v>5</v>
      </c>
      <c r="L18" s="4">
        <v>4</v>
      </c>
      <c r="M18" s="4">
        <f t="shared" si="0"/>
        <v>66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3" customFormat="1" ht="12.75" customHeight="1" x14ac:dyDescent="0.3">
      <c r="A19" s="8" t="s">
        <v>46</v>
      </c>
      <c r="B19" s="8" t="s">
        <v>61</v>
      </c>
      <c r="C19" s="8" t="s">
        <v>54</v>
      </c>
      <c r="D19" s="9">
        <v>414150</v>
      </c>
      <c r="E19" s="9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3" customFormat="1" x14ac:dyDescent="0.3">
      <c r="A20" s="8" t="s">
        <v>47</v>
      </c>
      <c r="B20" s="8" t="s">
        <v>62</v>
      </c>
      <c r="C20" s="8" t="s">
        <v>55</v>
      </c>
      <c r="D20" s="9">
        <v>1538200</v>
      </c>
      <c r="E20" s="9">
        <v>500000</v>
      </c>
      <c r="F20" s="4">
        <v>28</v>
      </c>
      <c r="G20" s="4">
        <v>12</v>
      </c>
      <c r="H20" s="4">
        <v>9</v>
      </c>
      <c r="I20" s="4">
        <v>4</v>
      </c>
      <c r="J20" s="4">
        <v>6</v>
      </c>
      <c r="K20" s="4">
        <v>7</v>
      </c>
      <c r="L20" s="4">
        <v>5</v>
      </c>
      <c r="M20" s="4">
        <f t="shared" si="0"/>
        <v>71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3" customFormat="1" ht="12.75" customHeight="1" x14ac:dyDescent="0.3">
      <c r="A21" s="8" t="s">
        <v>48</v>
      </c>
      <c r="B21" s="8" t="s">
        <v>62</v>
      </c>
      <c r="C21" s="8" t="s">
        <v>56</v>
      </c>
      <c r="D21" s="9">
        <v>1626700</v>
      </c>
      <c r="E21" s="9">
        <v>700000</v>
      </c>
      <c r="F21" s="4">
        <v>25</v>
      </c>
      <c r="G21" s="4">
        <v>12</v>
      </c>
      <c r="H21" s="4">
        <v>13</v>
      </c>
      <c r="I21" s="4">
        <v>4</v>
      </c>
      <c r="J21" s="4">
        <v>6</v>
      </c>
      <c r="K21" s="4">
        <v>6</v>
      </c>
      <c r="L21" s="4">
        <v>5</v>
      </c>
      <c r="M21" s="4">
        <f t="shared" si="0"/>
        <v>71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3" customFormat="1" ht="12.75" customHeight="1" x14ac:dyDescent="0.3">
      <c r="A22" s="8" t="s">
        <v>49</v>
      </c>
      <c r="B22" s="8" t="s">
        <v>58</v>
      </c>
      <c r="C22" s="8" t="s">
        <v>57</v>
      </c>
      <c r="D22" s="9">
        <v>476600</v>
      </c>
      <c r="E22" s="9">
        <v>200000</v>
      </c>
      <c r="F22" s="4">
        <v>30</v>
      </c>
      <c r="G22" s="4">
        <v>13</v>
      </c>
      <c r="H22" s="4">
        <v>10</v>
      </c>
      <c r="I22" s="4">
        <v>4</v>
      </c>
      <c r="J22" s="4">
        <v>7</v>
      </c>
      <c r="K22" s="4">
        <v>8</v>
      </c>
      <c r="L22" s="4">
        <v>4</v>
      </c>
      <c r="M22" s="4">
        <f t="shared" si="0"/>
        <v>76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3" customFormat="1" ht="13.5" customHeight="1" x14ac:dyDescent="0.3">
      <c r="A23" s="8" t="s">
        <v>66</v>
      </c>
      <c r="B23" s="8" t="s">
        <v>58</v>
      </c>
      <c r="C23" s="8" t="s">
        <v>68</v>
      </c>
      <c r="D23" s="9">
        <v>444280</v>
      </c>
      <c r="E23" s="9">
        <v>150000</v>
      </c>
      <c r="F23" s="4">
        <v>22</v>
      </c>
      <c r="G23" s="4">
        <v>13</v>
      </c>
      <c r="H23" s="4">
        <v>8</v>
      </c>
      <c r="I23" s="4">
        <v>4</v>
      </c>
      <c r="J23" s="4">
        <v>7</v>
      </c>
      <c r="K23" s="4">
        <v>8</v>
      </c>
      <c r="L23" s="4">
        <v>4</v>
      </c>
      <c r="M23" s="4">
        <f t="shared" si="0"/>
        <v>66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3" customFormat="1" ht="12.75" customHeight="1" x14ac:dyDescent="0.3">
      <c r="A24" s="8" t="s">
        <v>67</v>
      </c>
      <c r="B24" s="8" t="s">
        <v>61</v>
      </c>
      <c r="C24" s="8" t="s">
        <v>69</v>
      </c>
      <c r="D24" s="9">
        <v>242550</v>
      </c>
      <c r="E24" s="9">
        <v>150000</v>
      </c>
      <c r="F24" s="4">
        <v>29</v>
      </c>
      <c r="G24" s="4">
        <v>13</v>
      </c>
      <c r="H24" s="4">
        <v>12</v>
      </c>
      <c r="I24" s="4">
        <v>4</v>
      </c>
      <c r="J24" s="4">
        <v>7</v>
      </c>
      <c r="K24" s="4">
        <v>9</v>
      </c>
      <c r="L24" s="4">
        <v>4</v>
      </c>
      <c r="M24" s="4">
        <f t="shared" si="0"/>
        <v>78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17">
        <v>33</v>
      </c>
      <c r="G25" s="17">
        <v>12</v>
      </c>
      <c r="H25" s="17">
        <v>11</v>
      </c>
      <c r="I25" s="17">
        <v>4</v>
      </c>
      <c r="J25" s="17">
        <v>5</v>
      </c>
      <c r="K25" s="17">
        <v>4</v>
      </c>
      <c r="L25" s="17">
        <v>4</v>
      </c>
      <c r="M25" s="4">
        <f t="shared" si="0"/>
        <v>73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17">
        <v>32</v>
      </c>
      <c r="G26" s="17">
        <v>10</v>
      </c>
      <c r="H26" s="17">
        <v>10</v>
      </c>
      <c r="I26" s="17">
        <v>4</v>
      </c>
      <c r="J26" s="17">
        <v>7</v>
      </c>
      <c r="K26" s="17">
        <v>8</v>
      </c>
      <c r="L26" s="17">
        <v>4</v>
      </c>
      <c r="M26" s="4">
        <f t="shared" si="0"/>
        <v>75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17">
        <v>25</v>
      </c>
      <c r="G27" s="17">
        <v>11</v>
      </c>
      <c r="H27" s="17">
        <v>8</v>
      </c>
      <c r="I27" s="17">
        <v>3</v>
      </c>
      <c r="J27" s="17">
        <v>5</v>
      </c>
      <c r="K27" s="17">
        <v>4</v>
      </c>
      <c r="L27" s="17">
        <v>5</v>
      </c>
      <c r="M27" s="4">
        <f t="shared" si="0"/>
        <v>61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17">
        <v>29</v>
      </c>
      <c r="G28" s="17">
        <v>10</v>
      </c>
      <c r="H28" s="17">
        <v>12</v>
      </c>
      <c r="I28" s="17">
        <v>4</v>
      </c>
      <c r="J28" s="17">
        <v>7</v>
      </c>
      <c r="K28" s="17">
        <v>8</v>
      </c>
      <c r="L28" s="17">
        <v>4</v>
      </c>
      <c r="M28" s="4">
        <f t="shared" si="0"/>
        <v>74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17">
        <v>27</v>
      </c>
      <c r="G29" s="17">
        <v>12</v>
      </c>
      <c r="H29" s="17">
        <v>10</v>
      </c>
      <c r="I29" s="17">
        <v>4</v>
      </c>
      <c r="J29" s="17">
        <v>7</v>
      </c>
      <c r="K29" s="17">
        <v>7</v>
      </c>
      <c r="L29" s="17">
        <v>5</v>
      </c>
      <c r="M29" s="4">
        <f t="shared" si="0"/>
        <v>72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17">
        <v>32</v>
      </c>
      <c r="G30" s="17">
        <v>12</v>
      </c>
      <c r="H30" s="17">
        <v>12</v>
      </c>
      <c r="I30" s="17">
        <v>4</v>
      </c>
      <c r="J30" s="17">
        <v>8</v>
      </c>
      <c r="K30" s="17">
        <v>8</v>
      </c>
      <c r="L30" s="17">
        <v>5</v>
      </c>
      <c r="M30" s="4">
        <f t="shared" si="0"/>
        <v>81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17">
        <v>21</v>
      </c>
      <c r="G31" s="17">
        <v>13</v>
      </c>
      <c r="H31" s="17">
        <v>8</v>
      </c>
      <c r="I31" s="17">
        <v>4</v>
      </c>
      <c r="J31" s="17">
        <v>7</v>
      </c>
      <c r="K31" s="17">
        <v>6</v>
      </c>
      <c r="L31" s="17">
        <v>4</v>
      </c>
      <c r="M31" s="4">
        <f t="shared" si="0"/>
        <v>63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17">
        <v>30</v>
      </c>
      <c r="G32" s="17">
        <v>10</v>
      </c>
      <c r="H32" s="17">
        <v>12</v>
      </c>
      <c r="I32" s="17">
        <v>3</v>
      </c>
      <c r="J32" s="17">
        <v>6</v>
      </c>
      <c r="K32" s="17">
        <v>6</v>
      </c>
      <c r="L32" s="17">
        <v>5</v>
      </c>
      <c r="M32" s="4">
        <f t="shared" si="0"/>
        <v>72</v>
      </c>
    </row>
    <row r="33" spans="1:13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17">
        <v>32</v>
      </c>
      <c r="G33" s="17">
        <v>13</v>
      </c>
      <c r="H33" s="17">
        <v>13</v>
      </c>
      <c r="I33" s="17">
        <v>5</v>
      </c>
      <c r="J33" s="17">
        <v>8</v>
      </c>
      <c r="K33" s="17">
        <v>9</v>
      </c>
      <c r="L33" s="17">
        <v>4</v>
      </c>
      <c r="M33" s="4">
        <f t="shared" si="0"/>
        <v>84</v>
      </c>
    </row>
    <row r="34" spans="1:13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20</v>
      </c>
      <c r="G34" s="4">
        <v>12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f t="shared" si="0"/>
        <v>60</v>
      </c>
    </row>
    <row r="35" spans="1:13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20</v>
      </c>
      <c r="G35" s="4">
        <v>13</v>
      </c>
      <c r="H35" s="4">
        <v>11</v>
      </c>
      <c r="I35" s="4">
        <v>4</v>
      </c>
      <c r="J35" s="4">
        <v>6</v>
      </c>
      <c r="K35" s="4">
        <v>6</v>
      </c>
      <c r="L35" s="4">
        <v>5</v>
      </c>
      <c r="M35" s="4">
        <f t="shared" si="0"/>
        <v>65</v>
      </c>
    </row>
    <row r="36" spans="1:13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29</v>
      </c>
      <c r="G36" s="4">
        <v>12</v>
      </c>
      <c r="H36" s="4">
        <v>10</v>
      </c>
      <c r="I36" s="4">
        <v>4</v>
      </c>
      <c r="J36" s="4">
        <v>7</v>
      </c>
      <c r="K36" s="4">
        <v>6</v>
      </c>
      <c r="L36" s="4">
        <v>4</v>
      </c>
      <c r="M36" s="4">
        <f t="shared" si="0"/>
        <v>72</v>
      </c>
    </row>
    <row r="37" spans="1:13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32</v>
      </c>
      <c r="G37" s="4">
        <v>13</v>
      </c>
      <c r="H37" s="4">
        <v>10</v>
      </c>
      <c r="I37" s="4">
        <v>4</v>
      </c>
      <c r="J37" s="4">
        <v>8</v>
      </c>
      <c r="K37" s="4">
        <v>8</v>
      </c>
      <c r="L37" s="4">
        <v>4</v>
      </c>
      <c r="M37" s="4">
        <f t="shared" si="0"/>
        <v>79</v>
      </c>
    </row>
    <row r="38" spans="1:13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30</v>
      </c>
      <c r="G38" s="4">
        <v>10</v>
      </c>
      <c r="H38" s="4">
        <v>11</v>
      </c>
      <c r="I38" s="4">
        <v>4</v>
      </c>
      <c r="J38" s="4">
        <v>7</v>
      </c>
      <c r="K38" s="4">
        <v>7</v>
      </c>
      <c r="L38" s="4">
        <v>2</v>
      </c>
      <c r="M38" s="4">
        <f t="shared" si="0"/>
        <v>71</v>
      </c>
    </row>
    <row r="39" spans="1:13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13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f t="shared" si="0"/>
        <v>78</v>
      </c>
    </row>
    <row r="40" spans="1:13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12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f t="shared" si="0"/>
        <v>68</v>
      </c>
    </row>
    <row r="41" spans="1:13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12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f t="shared" si="0"/>
        <v>74</v>
      </c>
    </row>
    <row r="42" spans="1:13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12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f t="shared" si="0"/>
        <v>75</v>
      </c>
    </row>
    <row r="43" spans="1:13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11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f t="shared" si="0"/>
        <v>74</v>
      </c>
    </row>
    <row r="44" spans="1:13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13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f t="shared" si="0"/>
        <v>79</v>
      </c>
    </row>
    <row r="45" spans="1:13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13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f t="shared" si="0"/>
        <v>68</v>
      </c>
    </row>
    <row r="46" spans="1:13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22</v>
      </c>
      <c r="G46" s="4">
        <v>13</v>
      </c>
      <c r="H46" s="4">
        <v>8</v>
      </c>
      <c r="I46" s="4">
        <v>4</v>
      </c>
      <c r="J46" s="4">
        <v>7</v>
      </c>
      <c r="K46" s="4">
        <v>7</v>
      </c>
      <c r="L46" s="4">
        <v>5</v>
      </c>
      <c r="M46" s="4">
        <f t="shared" si="0"/>
        <v>66</v>
      </c>
    </row>
    <row r="47" spans="1:13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30</v>
      </c>
      <c r="G47" s="4">
        <v>13</v>
      </c>
      <c r="H47" s="4">
        <v>12</v>
      </c>
      <c r="I47" s="4">
        <v>4</v>
      </c>
      <c r="J47" s="4">
        <v>8</v>
      </c>
      <c r="K47" s="4">
        <v>6</v>
      </c>
      <c r="L47" s="4">
        <v>5</v>
      </c>
      <c r="M47" s="4">
        <f t="shared" si="0"/>
        <v>78</v>
      </c>
    </row>
    <row r="48" spans="1:13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31</v>
      </c>
      <c r="G48" s="49">
        <v>12</v>
      </c>
      <c r="H48" s="49">
        <v>11</v>
      </c>
      <c r="I48" s="49">
        <v>5</v>
      </c>
      <c r="J48" s="49">
        <v>7</v>
      </c>
      <c r="K48" s="49">
        <v>7</v>
      </c>
      <c r="L48" s="49">
        <v>5</v>
      </c>
      <c r="M48" s="49">
        <f>SUM(F48:L48)</f>
        <v>78</v>
      </c>
    </row>
    <row r="49" spans="1:13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35</v>
      </c>
      <c r="G49" s="49">
        <v>12</v>
      </c>
      <c r="H49" s="49">
        <v>13</v>
      </c>
      <c r="I49" s="49">
        <v>5</v>
      </c>
      <c r="J49" s="49">
        <v>8</v>
      </c>
      <c r="K49" s="49">
        <v>7</v>
      </c>
      <c r="L49" s="49">
        <v>4</v>
      </c>
      <c r="M49" s="49">
        <f t="shared" ref="M49:M59" si="1">SUM(F49:L49)</f>
        <v>84</v>
      </c>
    </row>
    <row r="50" spans="1:13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29</v>
      </c>
      <c r="G50" s="49">
        <v>12</v>
      </c>
      <c r="H50" s="49">
        <v>11</v>
      </c>
      <c r="I50" s="49">
        <v>5</v>
      </c>
      <c r="J50" s="49">
        <v>8</v>
      </c>
      <c r="K50" s="49">
        <v>8</v>
      </c>
      <c r="L50" s="49">
        <v>4</v>
      </c>
      <c r="M50" s="49">
        <f t="shared" si="1"/>
        <v>77</v>
      </c>
    </row>
    <row r="51" spans="1:13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25</v>
      </c>
      <c r="G51" s="49">
        <v>12</v>
      </c>
      <c r="H51" s="49">
        <v>11</v>
      </c>
      <c r="I51" s="49">
        <v>5</v>
      </c>
      <c r="J51" s="49">
        <v>7</v>
      </c>
      <c r="K51" s="49">
        <v>7</v>
      </c>
      <c r="L51" s="49">
        <v>5</v>
      </c>
      <c r="M51" s="49">
        <f t="shared" si="1"/>
        <v>72</v>
      </c>
    </row>
    <row r="52" spans="1:13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25</v>
      </c>
      <c r="G52" s="49">
        <v>12</v>
      </c>
      <c r="H52" s="49">
        <v>8</v>
      </c>
      <c r="I52" s="49">
        <v>5</v>
      </c>
      <c r="J52" s="49">
        <v>8</v>
      </c>
      <c r="K52" s="49">
        <v>6</v>
      </c>
      <c r="L52" s="49">
        <v>5</v>
      </c>
      <c r="M52" s="49">
        <f t="shared" si="1"/>
        <v>69</v>
      </c>
    </row>
    <row r="53" spans="1:13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29</v>
      </c>
      <c r="G53" s="49">
        <v>12</v>
      </c>
      <c r="H53" s="49">
        <v>10</v>
      </c>
      <c r="I53" s="49">
        <v>5</v>
      </c>
      <c r="J53" s="49">
        <v>8</v>
      </c>
      <c r="K53" s="49">
        <v>8</v>
      </c>
      <c r="L53" s="49">
        <v>5</v>
      </c>
      <c r="M53" s="49">
        <f t="shared" si="1"/>
        <v>77</v>
      </c>
    </row>
    <row r="54" spans="1:13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22</v>
      </c>
      <c r="G54" s="49">
        <v>12</v>
      </c>
      <c r="H54" s="49">
        <v>5</v>
      </c>
      <c r="I54" s="49">
        <v>5</v>
      </c>
      <c r="J54" s="49">
        <v>7</v>
      </c>
      <c r="K54" s="49">
        <v>8</v>
      </c>
      <c r="L54" s="49">
        <v>5</v>
      </c>
      <c r="M54" s="49">
        <f t="shared" si="1"/>
        <v>64</v>
      </c>
    </row>
    <row r="55" spans="1:13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28</v>
      </c>
      <c r="G55" s="49">
        <v>12</v>
      </c>
      <c r="H55" s="49">
        <v>11</v>
      </c>
      <c r="I55" s="49">
        <v>5</v>
      </c>
      <c r="J55" s="49">
        <v>8</v>
      </c>
      <c r="K55" s="49">
        <v>6</v>
      </c>
      <c r="L55" s="49">
        <v>5</v>
      </c>
      <c r="M55" s="49">
        <f t="shared" si="1"/>
        <v>75</v>
      </c>
    </row>
    <row r="56" spans="1:13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34</v>
      </c>
      <c r="G56" s="49">
        <v>13</v>
      </c>
      <c r="H56" s="49">
        <v>11</v>
      </c>
      <c r="I56" s="49">
        <v>5</v>
      </c>
      <c r="J56" s="49">
        <v>7</v>
      </c>
      <c r="K56" s="49">
        <v>7</v>
      </c>
      <c r="L56" s="49">
        <v>4</v>
      </c>
      <c r="M56" s="49">
        <f t="shared" si="1"/>
        <v>81</v>
      </c>
    </row>
    <row r="57" spans="1:13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33</v>
      </c>
      <c r="G57" s="49">
        <v>13</v>
      </c>
      <c r="H57" s="49">
        <v>11</v>
      </c>
      <c r="I57" s="49">
        <v>5</v>
      </c>
      <c r="J57" s="49">
        <v>7</v>
      </c>
      <c r="K57" s="49">
        <v>8</v>
      </c>
      <c r="L57" s="49">
        <v>4</v>
      </c>
      <c r="M57" s="49">
        <f t="shared" si="1"/>
        <v>81</v>
      </c>
    </row>
    <row r="58" spans="1:13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33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f t="shared" si="1"/>
        <v>82</v>
      </c>
    </row>
    <row r="59" spans="1:13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27</v>
      </c>
      <c r="G59" s="49">
        <v>12</v>
      </c>
      <c r="H59" s="49">
        <v>8</v>
      </c>
      <c r="I59" s="49">
        <v>5</v>
      </c>
      <c r="J59" s="49">
        <v>7</v>
      </c>
      <c r="K59" s="49">
        <v>5</v>
      </c>
      <c r="L59" s="49">
        <v>5</v>
      </c>
      <c r="M59" s="49">
        <f t="shared" si="1"/>
        <v>69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9 G48:L59" xr:uid="{E9862977-0209-4CEC-99DD-5369DFDF87B2}">
      <formula1>40</formula1>
    </dataValidation>
    <dataValidation type="decimal" operator="lessThanOrEqual" allowBlank="1" showInputMessage="1" showErrorMessage="1" error="max. 15" sqref="G15:H47" xr:uid="{2920109C-07B4-4223-8F93-2E3B9456AEF7}">
      <formula1>15</formula1>
    </dataValidation>
    <dataValidation type="decimal" operator="lessThanOrEqual" allowBlank="1" showInputMessage="1" showErrorMessage="1" error="max. 5" sqref="I15:I47 L15:L47" xr:uid="{165A30F2-4FB4-4412-AB9A-C947F3B8A33D}">
      <formula1>5</formula1>
    </dataValidation>
    <dataValidation type="decimal" operator="lessThanOrEqual" allowBlank="1" showInputMessage="1" showErrorMessage="1" error="max. 10" sqref="J15:K47" xr:uid="{78D83B09-3455-4B29-A10A-0F210226D36B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70048-268C-4367-88A9-D1AD04BA5E9A}">
  <dimension ref="A1:BP59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2" t="s">
        <v>35</v>
      </c>
    </row>
    <row r="4" spans="1:68" ht="12.6" x14ac:dyDescent="0.3">
      <c r="A4" s="6" t="s">
        <v>40</v>
      </c>
      <c r="D4" s="2" t="s">
        <v>36</v>
      </c>
    </row>
    <row r="5" spans="1:68" ht="12.6" x14ac:dyDescent="0.3">
      <c r="A5" s="6" t="s">
        <v>34</v>
      </c>
      <c r="D5" s="2" t="s">
        <v>37</v>
      </c>
    </row>
    <row r="6" spans="1:68" ht="12.6" x14ac:dyDescent="0.3">
      <c r="A6" s="6" t="s">
        <v>41</v>
      </c>
      <c r="D6" s="2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2" t="s">
        <v>30</v>
      </c>
      <c r="F9" s="57"/>
      <c r="G9" s="57"/>
      <c r="H9" s="57"/>
      <c r="I9" s="57"/>
      <c r="J9" s="57"/>
      <c r="K9" s="57"/>
      <c r="L9" s="57"/>
      <c r="M9" s="10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8" t="s">
        <v>42</v>
      </c>
      <c r="B15" s="8" t="s">
        <v>58</v>
      </c>
      <c r="C15" s="8" t="s">
        <v>50</v>
      </c>
      <c r="D15" s="9">
        <v>392855</v>
      </c>
      <c r="E15" s="9">
        <v>200000</v>
      </c>
      <c r="F15" s="4">
        <v>26</v>
      </c>
      <c r="G15" s="4">
        <v>13</v>
      </c>
      <c r="H15" s="4">
        <v>10</v>
      </c>
      <c r="I15" s="4">
        <v>4</v>
      </c>
      <c r="J15" s="4">
        <v>7</v>
      </c>
      <c r="K15" s="4">
        <v>7</v>
      </c>
      <c r="L15" s="4">
        <v>4</v>
      </c>
      <c r="M15" s="4">
        <f>SUM(F15:L15)</f>
        <v>71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3">
      <c r="A16" s="8" t="s">
        <v>43</v>
      </c>
      <c r="B16" s="8" t="s">
        <v>58</v>
      </c>
      <c r="C16" s="8" t="s">
        <v>51</v>
      </c>
      <c r="D16" s="9">
        <v>490430</v>
      </c>
      <c r="E16" s="9">
        <v>150000</v>
      </c>
      <c r="F16" s="4">
        <v>34</v>
      </c>
      <c r="G16" s="4">
        <v>13</v>
      </c>
      <c r="H16" s="4">
        <v>13</v>
      </c>
      <c r="I16" s="4">
        <v>4</v>
      </c>
      <c r="J16" s="4">
        <v>8</v>
      </c>
      <c r="K16" s="4">
        <v>9</v>
      </c>
      <c r="L16" s="4">
        <v>4</v>
      </c>
      <c r="M16" s="4">
        <f t="shared" ref="M16:M47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3">
      <c r="A17" s="8" t="s">
        <v>44</v>
      </c>
      <c r="B17" s="8" t="s">
        <v>59</v>
      </c>
      <c r="C17" s="8" t="s">
        <v>52</v>
      </c>
      <c r="D17" s="9">
        <v>1996706</v>
      </c>
      <c r="E17" s="9">
        <v>500000</v>
      </c>
      <c r="F17" s="4">
        <v>26</v>
      </c>
      <c r="G17" s="4">
        <v>13</v>
      </c>
      <c r="H17" s="4">
        <v>11</v>
      </c>
      <c r="I17" s="4">
        <v>4</v>
      </c>
      <c r="J17" s="4">
        <v>4</v>
      </c>
      <c r="K17" s="4">
        <v>4</v>
      </c>
      <c r="L17" s="4">
        <v>5</v>
      </c>
      <c r="M17" s="4">
        <f t="shared" si="0"/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3">
      <c r="A18" s="8" t="s">
        <v>45</v>
      </c>
      <c r="B18" s="8" t="s">
        <v>60</v>
      </c>
      <c r="C18" s="8" t="s">
        <v>53</v>
      </c>
      <c r="D18" s="9">
        <v>350000</v>
      </c>
      <c r="E18" s="9">
        <v>150000</v>
      </c>
      <c r="F18" s="4">
        <v>29</v>
      </c>
      <c r="G18" s="4">
        <v>10</v>
      </c>
      <c r="H18" s="4">
        <v>10</v>
      </c>
      <c r="I18" s="4">
        <v>3</v>
      </c>
      <c r="J18" s="4">
        <v>5</v>
      </c>
      <c r="K18" s="4">
        <v>5</v>
      </c>
      <c r="L18" s="4">
        <v>4</v>
      </c>
      <c r="M18" s="4">
        <f t="shared" si="0"/>
        <v>66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3" customFormat="1" ht="12.75" customHeight="1" x14ac:dyDescent="0.3">
      <c r="A19" s="8" t="s">
        <v>46</v>
      </c>
      <c r="B19" s="8" t="s">
        <v>61</v>
      </c>
      <c r="C19" s="8" t="s">
        <v>54</v>
      </c>
      <c r="D19" s="9">
        <v>414150</v>
      </c>
      <c r="E19" s="9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3" customFormat="1" x14ac:dyDescent="0.3">
      <c r="A20" s="8" t="s">
        <v>47</v>
      </c>
      <c r="B20" s="8" t="s">
        <v>62</v>
      </c>
      <c r="C20" s="8" t="s">
        <v>55</v>
      </c>
      <c r="D20" s="9">
        <v>1538200</v>
      </c>
      <c r="E20" s="9">
        <v>500000</v>
      </c>
      <c r="F20" s="4">
        <v>28</v>
      </c>
      <c r="G20" s="4">
        <v>12</v>
      </c>
      <c r="H20" s="4">
        <v>9</v>
      </c>
      <c r="I20" s="4">
        <v>4</v>
      </c>
      <c r="J20" s="4">
        <v>6</v>
      </c>
      <c r="K20" s="4">
        <v>7</v>
      </c>
      <c r="L20" s="4">
        <v>5</v>
      </c>
      <c r="M20" s="4">
        <f t="shared" si="0"/>
        <v>71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3" customFormat="1" ht="12.75" customHeight="1" x14ac:dyDescent="0.3">
      <c r="A21" s="8" t="s">
        <v>48</v>
      </c>
      <c r="B21" s="8" t="s">
        <v>62</v>
      </c>
      <c r="C21" s="8" t="s">
        <v>56</v>
      </c>
      <c r="D21" s="9">
        <v>1626700</v>
      </c>
      <c r="E21" s="9">
        <v>700000</v>
      </c>
      <c r="F21" s="4">
        <v>32</v>
      </c>
      <c r="G21" s="4">
        <v>12</v>
      </c>
      <c r="H21" s="4">
        <v>13</v>
      </c>
      <c r="I21" s="4">
        <v>4</v>
      </c>
      <c r="J21" s="4">
        <v>6</v>
      </c>
      <c r="K21" s="4">
        <v>6</v>
      </c>
      <c r="L21" s="4">
        <v>5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3" customFormat="1" ht="12.75" customHeight="1" x14ac:dyDescent="0.3">
      <c r="A22" s="8" t="s">
        <v>49</v>
      </c>
      <c r="B22" s="8" t="s">
        <v>58</v>
      </c>
      <c r="C22" s="8" t="s">
        <v>57</v>
      </c>
      <c r="D22" s="9">
        <v>476600</v>
      </c>
      <c r="E22" s="9">
        <v>200000</v>
      </c>
      <c r="F22" s="4">
        <v>30</v>
      </c>
      <c r="G22" s="4">
        <v>13</v>
      </c>
      <c r="H22" s="4">
        <v>10</v>
      </c>
      <c r="I22" s="4">
        <v>4</v>
      </c>
      <c r="J22" s="4">
        <v>7</v>
      </c>
      <c r="K22" s="4">
        <v>8</v>
      </c>
      <c r="L22" s="4">
        <v>4</v>
      </c>
      <c r="M22" s="4">
        <f t="shared" si="0"/>
        <v>76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3" customFormat="1" ht="13.5" customHeight="1" x14ac:dyDescent="0.3">
      <c r="A23" s="8" t="s">
        <v>66</v>
      </c>
      <c r="B23" s="8" t="s">
        <v>58</v>
      </c>
      <c r="C23" s="8" t="s">
        <v>68</v>
      </c>
      <c r="D23" s="9">
        <v>444280</v>
      </c>
      <c r="E23" s="9">
        <v>150000</v>
      </c>
      <c r="F23" s="4">
        <v>25</v>
      </c>
      <c r="G23" s="4">
        <v>13</v>
      </c>
      <c r="H23" s="4">
        <v>8</v>
      </c>
      <c r="I23" s="4">
        <v>4</v>
      </c>
      <c r="J23" s="4">
        <v>7</v>
      </c>
      <c r="K23" s="4">
        <v>8</v>
      </c>
      <c r="L23" s="4">
        <v>4</v>
      </c>
      <c r="M23" s="4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3" customFormat="1" ht="12.75" customHeight="1" x14ac:dyDescent="0.3">
      <c r="A24" s="8" t="s">
        <v>67</v>
      </c>
      <c r="B24" s="8" t="s">
        <v>61</v>
      </c>
      <c r="C24" s="8" t="s">
        <v>69</v>
      </c>
      <c r="D24" s="9">
        <v>242550</v>
      </c>
      <c r="E24" s="9">
        <v>150000</v>
      </c>
      <c r="F24" s="4">
        <v>29</v>
      </c>
      <c r="G24" s="4">
        <v>13</v>
      </c>
      <c r="H24" s="4">
        <v>12</v>
      </c>
      <c r="I24" s="4">
        <v>4</v>
      </c>
      <c r="J24" s="4">
        <v>7</v>
      </c>
      <c r="K24" s="4">
        <v>9</v>
      </c>
      <c r="L24" s="4">
        <v>4</v>
      </c>
      <c r="M24" s="4">
        <f t="shared" si="0"/>
        <v>78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4">
        <f t="shared" si="0"/>
        <v>0</v>
      </c>
      <c r="N25" s="2" t="s">
        <v>100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4">
        <f t="shared" si="0"/>
        <v>0</v>
      </c>
      <c r="N26" s="2" t="s">
        <v>100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4">
        <f t="shared" si="0"/>
        <v>0</v>
      </c>
      <c r="N27" s="2" t="s">
        <v>100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4">
        <f t="shared" si="0"/>
        <v>0</v>
      </c>
      <c r="N28" s="2" t="s">
        <v>100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4">
        <f t="shared" si="0"/>
        <v>0</v>
      </c>
      <c r="N29" s="2" t="s">
        <v>100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4">
        <f t="shared" si="0"/>
        <v>0</v>
      </c>
      <c r="N30" s="2" t="s">
        <v>100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4">
        <f t="shared" si="0"/>
        <v>0</v>
      </c>
      <c r="N31" s="2" t="s">
        <v>100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4">
        <f t="shared" si="0"/>
        <v>0</v>
      </c>
      <c r="N32" s="2" t="s">
        <v>100</v>
      </c>
    </row>
    <row r="33" spans="1:14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4">
        <f t="shared" si="0"/>
        <v>0</v>
      </c>
      <c r="N33" s="2" t="s">
        <v>100</v>
      </c>
    </row>
    <row r="34" spans="1:14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18" t="s">
        <v>100</v>
      </c>
    </row>
    <row r="35" spans="1:14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18" t="s">
        <v>100</v>
      </c>
    </row>
    <row r="36" spans="1:14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18" t="s">
        <v>100</v>
      </c>
    </row>
    <row r="37" spans="1:14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18" t="s">
        <v>100</v>
      </c>
    </row>
    <row r="38" spans="1:14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18" t="s">
        <v>100</v>
      </c>
    </row>
    <row r="39" spans="1:14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18" t="s">
        <v>100</v>
      </c>
    </row>
    <row r="40" spans="1:14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18" t="s">
        <v>100</v>
      </c>
    </row>
    <row r="41" spans="1:14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18" t="s">
        <v>100</v>
      </c>
    </row>
    <row r="42" spans="1:14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18" t="s">
        <v>100</v>
      </c>
    </row>
    <row r="43" spans="1:14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f t="shared" si="0"/>
        <v>0</v>
      </c>
      <c r="N43" s="18" t="s">
        <v>100</v>
      </c>
    </row>
    <row r="44" spans="1:14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 t="shared" si="0"/>
        <v>0</v>
      </c>
      <c r="N44" s="18" t="s">
        <v>100</v>
      </c>
    </row>
    <row r="45" spans="1:14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f t="shared" si="0"/>
        <v>0</v>
      </c>
      <c r="N45" s="18" t="s">
        <v>100</v>
      </c>
    </row>
    <row r="46" spans="1:14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 t="shared" si="0"/>
        <v>0</v>
      </c>
      <c r="N46" s="18" t="s">
        <v>100</v>
      </c>
    </row>
    <row r="47" spans="1:14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f t="shared" si="0"/>
        <v>0</v>
      </c>
      <c r="N47" s="18" t="s">
        <v>100</v>
      </c>
    </row>
    <row r="48" spans="1:14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31</v>
      </c>
      <c r="G48" s="49">
        <v>12</v>
      </c>
      <c r="H48" s="49">
        <v>11</v>
      </c>
      <c r="I48" s="49">
        <v>5</v>
      </c>
      <c r="J48" s="49">
        <v>7</v>
      </c>
      <c r="K48" s="49">
        <v>7</v>
      </c>
      <c r="L48" s="49">
        <v>5</v>
      </c>
      <c r="M48" s="49">
        <f>SUM(F48:L48)</f>
        <v>78</v>
      </c>
    </row>
    <row r="49" spans="1:13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35</v>
      </c>
      <c r="G49" s="49">
        <v>12</v>
      </c>
      <c r="H49" s="49">
        <v>13</v>
      </c>
      <c r="I49" s="49">
        <v>5</v>
      </c>
      <c r="J49" s="49">
        <v>8</v>
      </c>
      <c r="K49" s="49">
        <v>7</v>
      </c>
      <c r="L49" s="49">
        <v>4</v>
      </c>
      <c r="M49" s="49">
        <f t="shared" ref="M49:M59" si="1">SUM(F49:L49)</f>
        <v>84</v>
      </c>
    </row>
    <row r="50" spans="1:13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29</v>
      </c>
      <c r="G50" s="49">
        <v>12</v>
      </c>
      <c r="H50" s="49">
        <v>11</v>
      </c>
      <c r="I50" s="49">
        <v>5</v>
      </c>
      <c r="J50" s="49">
        <v>8</v>
      </c>
      <c r="K50" s="49">
        <v>8</v>
      </c>
      <c r="L50" s="49">
        <v>4</v>
      </c>
      <c r="M50" s="49">
        <f t="shared" si="1"/>
        <v>77</v>
      </c>
    </row>
    <row r="51" spans="1:13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34</v>
      </c>
      <c r="G51" s="49">
        <v>12</v>
      </c>
      <c r="H51" s="49">
        <v>11</v>
      </c>
      <c r="I51" s="49">
        <v>5</v>
      </c>
      <c r="J51" s="49">
        <v>7</v>
      </c>
      <c r="K51" s="49">
        <v>7</v>
      </c>
      <c r="L51" s="49">
        <v>5</v>
      </c>
      <c r="M51" s="49">
        <f t="shared" si="1"/>
        <v>81</v>
      </c>
    </row>
    <row r="52" spans="1:13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22</v>
      </c>
      <c r="G52" s="49">
        <v>12</v>
      </c>
      <c r="H52" s="49">
        <v>8</v>
      </c>
      <c r="I52" s="49">
        <v>5</v>
      </c>
      <c r="J52" s="49">
        <v>8</v>
      </c>
      <c r="K52" s="49">
        <v>6</v>
      </c>
      <c r="L52" s="49">
        <v>5</v>
      </c>
      <c r="M52" s="49">
        <f t="shared" si="1"/>
        <v>66</v>
      </c>
    </row>
    <row r="53" spans="1:13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29</v>
      </c>
      <c r="G53" s="49">
        <v>12</v>
      </c>
      <c r="H53" s="49">
        <v>10</v>
      </c>
      <c r="I53" s="49">
        <v>5</v>
      </c>
      <c r="J53" s="49">
        <v>8</v>
      </c>
      <c r="K53" s="49">
        <v>8</v>
      </c>
      <c r="L53" s="49">
        <v>5</v>
      </c>
      <c r="M53" s="49">
        <f t="shared" si="1"/>
        <v>77</v>
      </c>
    </row>
    <row r="54" spans="1:13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22</v>
      </c>
      <c r="G54" s="49">
        <v>12</v>
      </c>
      <c r="H54" s="49">
        <v>5</v>
      </c>
      <c r="I54" s="49">
        <v>5</v>
      </c>
      <c r="J54" s="49">
        <v>7</v>
      </c>
      <c r="K54" s="49">
        <v>8</v>
      </c>
      <c r="L54" s="49">
        <v>5</v>
      </c>
      <c r="M54" s="49">
        <f t="shared" si="1"/>
        <v>64</v>
      </c>
    </row>
    <row r="55" spans="1:13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33</v>
      </c>
      <c r="G55" s="49">
        <v>12</v>
      </c>
      <c r="H55" s="49">
        <v>11</v>
      </c>
      <c r="I55" s="49">
        <v>5</v>
      </c>
      <c r="J55" s="49">
        <v>8</v>
      </c>
      <c r="K55" s="49">
        <v>6</v>
      </c>
      <c r="L55" s="49">
        <v>5</v>
      </c>
      <c r="M55" s="49">
        <f t="shared" si="1"/>
        <v>80</v>
      </c>
    </row>
    <row r="56" spans="1:13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34</v>
      </c>
      <c r="G56" s="49">
        <v>13</v>
      </c>
      <c r="H56" s="49">
        <v>11</v>
      </c>
      <c r="I56" s="49">
        <v>5</v>
      </c>
      <c r="J56" s="49">
        <v>7</v>
      </c>
      <c r="K56" s="49">
        <v>7</v>
      </c>
      <c r="L56" s="49">
        <v>4</v>
      </c>
      <c r="M56" s="49">
        <f t="shared" si="1"/>
        <v>81</v>
      </c>
    </row>
    <row r="57" spans="1:13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33</v>
      </c>
      <c r="G57" s="49">
        <v>13</v>
      </c>
      <c r="H57" s="49">
        <v>11</v>
      </c>
      <c r="I57" s="49">
        <v>5</v>
      </c>
      <c r="J57" s="49">
        <v>7</v>
      </c>
      <c r="K57" s="49">
        <v>8</v>
      </c>
      <c r="L57" s="49">
        <v>4</v>
      </c>
      <c r="M57" s="49">
        <f t="shared" si="1"/>
        <v>81</v>
      </c>
    </row>
    <row r="58" spans="1:13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33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f t="shared" si="1"/>
        <v>82</v>
      </c>
    </row>
    <row r="59" spans="1:13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27</v>
      </c>
      <c r="G59" s="49">
        <v>12</v>
      </c>
      <c r="H59" s="49">
        <v>8</v>
      </c>
      <c r="I59" s="49">
        <v>5</v>
      </c>
      <c r="J59" s="49">
        <v>7</v>
      </c>
      <c r="K59" s="49">
        <v>5</v>
      </c>
      <c r="L59" s="49">
        <v>5</v>
      </c>
      <c r="M59" s="49">
        <f t="shared" si="1"/>
        <v>69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9 G48:L59" xr:uid="{45565AA8-A8FC-49FF-9A89-06FE2685F27C}">
      <formula1>40</formula1>
    </dataValidation>
    <dataValidation type="decimal" operator="lessThanOrEqual" allowBlank="1" showInputMessage="1" showErrorMessage="1" error="max. 15" sqref="G15:H47" xr:uid="{95D40A7C-1F75-4F7C-B2AE-E97CE9F4D414}">
      <formula1>15</formula1>
    </dataValidation>
    <dataValidation type="decimal" operator="lessThanOrEqual" allowBlank="1" showInputMessage="1" showErrorMessage="1" error="max. 5" sqref="L15:L47 I15:I47" xr:uid="{C99AE901-73F7-400E-9EFC-5549BEFE5118}">
      <formula1>5</formula1>
    </dataValidation>
    <dataValidation type="decimal" operator="lessThanOrEqual" allowBlank="1" showInputMessage="1" showErrorMessage="1" error="max. 10" sqref="J15:K47" xr:uid="{3D7E5C7A-4807-4EC7-BE2E-B7548D874189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1ECE-08EB-462F-AD32-11EE5108A8E0}">
  <dimension ref="A1:BP59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2" t="s">
        <v>35</v>
      </c>
    </row>
    <row r="4" spans="1:68" ht="12.6" x14ac:dyDescent="0.3">
      <c r="A4" s="6" t="s">
        <v>40</v>
      </c>
      <c r="D4" s="2" t="s">
        <v>36</v>
      </c>
    </row>
    <row r="5" spans="1:68" ht="12.6" x14ac:dyDescent="0.3">
      <c r="A5" s="6" t="s">
        <v>34</v>
      </c>
      <c r="D5" s="2" t="s">
        <v>37</v>
      </c>
    </row>
    <row r="6" spans="1:68" ht="12.6" x14ac:dyDescent="0.3">
      <c r="A6" s="6" t="s">
        <v>41</v>
      </c>
      <c r="D6" s="2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2" t="s">
        <v>30</v>
      </c>
      <c r="F9" s="57"/>
      <c r="G9" s="57"/>
      <c r="H9" s="57"/>
      <c r="I9" s="57"/>
      <c r="J9" s="57"/>
      <c r="K9" s="57"/>
      <c r="L9" s="57"/>
      <c r="M9" s="13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8" t="s">
        <v>42</v>
      </c>
      <c r="B15" s="8" t="s">
        <v>58</v>
      </c>
      <c r="C15" s="8" t="s">
        <v>50</v>
      </c>
      <c r="D15" s="9">
        <v>392855</v>
      </c>
      <c r="E15" s="9">
        <v>200000</v>
      </c>
      <c r="F15" s="4">
        <v>26</v>
      </c>
      <c r="G15" s="4">
        <v>13</v>
      </c>
      <c r="H15" s="4">
        <v>10</v>
      </c>
      <c r="I15" s="4">
        <v>4</v>
      </c>
      <c r="J15" s="4">
        <v>7</v>
      </c>
      <c r="K15" s="4">
        <v>7</v>
      </c>
      <c r="L15" s="4">
        <v>4</v>
      </c>
      <c r="M15" s="4">
        <f>SUM(F15:L15)</f>
        <v>71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3">
      <c r="A16" s="8" t="s">
        <v>43</v>
      </c>
      <c r="B16" s="8" t="s">
        <v>58</v>
      </c>
      <c r="C16" s="8" t="s">
        <v>51</v>
      </c>
      <c r="D16" s="9">
        <v>490430</v>
      </c>
      <c r="E16" s="9">
        <v>150000</v>
      </c>
      <c r="F16" s="4">
        <v>34</v>
      </c>
      <c r="G16" s="4">
        <v>13</v>
      </c>
      <c r="H16" s="4">
        <v>13</v>
      </c>
      <c r="I16" s="4">
        <v>4</v>
      </c>
      <c r="J16" s="4">
        <v>8</v>
      </c>
      <c r="K16" s="4">
        <v>9</v>
      </c>
      <c r="L16" s="4">
        <v>4</v>
      </c>
      <c r="M16" s="4">
        <f t="shared" ref="M16:M47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3">
      <c r="A17" s="8" t="s">
        <v>44</v>
      </c>
      <c r="B17" s="8" t="s">
        <v>59</v>
      </c>
      <c r="C17" s="8" t="s">
        <v>52</v>
      </c>
      <c r="D17" s="9">
        <v>1996706</v>
      </c>
      <c r="E17" s="9">
        <v>500000</v>
      </c>
      <c r="F17" s="4">
        <v>26</v>
      </c>
      <c r="G17" s="4">
        <v>13</v>
      </c>
      <c r="H17" s="4">
        <v>11</v>
      </c>
      <c r="I17" s="4">
        <v>4</v>
      </c>
      <c r="J17" s="4">
        <v>4</v>
      </c>
      <c r="K17" s="4">
        <v>4</v>
      </c>
      <c r="L17" s="4">
        <v>5</v>
      </c>
      <c r="M17" s="4">
        <f t="shared" si="0"/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3">
      <c r="A18" s="8" t="s">
        <v>45</v>
      </c>
      <c r="B18" s="8" t="s">
        <v>60</v>
      </c>
      <c r="C18" s="8" t="s">
        <v>53</v>
      </c>
      <c r="D18" s="9">
        <v>350000</v>
      </c>
      <c r="E18" s="9">
        <v>150000</v>
      </c>
      <c r="F18" s="4">
        <v>29</v>
      </c>
      <c r="G18" s="4">
        <v>10</v>
      </c>
      <c r="H18" s="4">
        <v>10</v>
      </c>
      <c r="I18" s="4">
        <v>3</v>
      </c>
      <c r="J18" s="4">
        <v>5</v>
      </c>
      <c r="K18" s="4">
        <v>5</v>
      </c>
      <c r="L18" s="4">
        <v>4</v>
      </c>
      <c r="M18" s="4">
        <f t="shared" si="0"/>
        <v>66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3" customFormat="1" ht="12.75" customHeight="1" x14ac:dyDescent="0.3">
      <c r="A19" s="8" t="s">
        <v>46</v>
      </c>
      <c r="B19" s="8" t="s">
        <v>61</v>
      </c>
      <c r="C19" s="8" t="s">
        <v>54</v>
      </c>
      <c r="D19" s="9">
        <v>414150</v>
      </c>
      <c r="E19" s="9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3" customFormat="1" x14ac:dyDescent="0.3">
      <c r="A20" s="8" t="s">
        <v>47</v>
      </c>
      <c r="B20" s="8" t="s">
        <v>62</v>
      </c>
      <c r="C20" s="8" t="s">
        <v>55</v>
      </c>
      <c r="D20" s="9">
        <v>1538200</v>
      </c>
      <c r="E20" s="9">
        <v>500000</v>
      </c>
      <c r="F20" s="4">
        <v>28</v>
      </c>
      <c r="G20" s="4">
        <v>12</v>
      </c>
      <c r="H20" s="4">
        <v>9</v>
      </c>
      <c r="I20" s="4">
        <v>4</v>
      </c>
      <c r="J20" s="4">
        <v>6</v>
      </c>
      <c r="K20" s="4">
        <v>7</v>
      </c>
      <c r="L20" s="4">
        <v>5</v>
      </c>
      <c r="M20" s="4">
        <f t="shared" si="0"/>
        <v>71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3" customFormat="1" ht="12.75" customHeight="1" x14ac:dyDescent="0.3">
      <c r="A21" s="8" t="s">
        <v>48</v>
      </c>
      <c r="B21" s="8" t="s">
        <v>62</v>
      </c>
      <c r="C21" s="8" t="s">
        <v>56</v>
      </c>
      <c r="D21" s="9">
        <v>1626700</v>
      </c>
      <c r="E21" s="9">
        <v>700000</v>
      </c>
      <c r="F21" s="4">
        <v>32</v>
      </c>
      <c r="G21" s="4">
        <v>12</v>
      </c>
      <c r="H21" s="4">
        <v>13</v>
      </c>
      <c r="I21" s="4">
        <v>4</v>
      </c>
      <c r="J21" s="4">
        <v>6</v>
      </c>
      <c r="K21" s="4">
        <v>6</v>
      </c>
      <c r="L21" s="4">
        <v>5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3" customFormat="1" ht="12.75" customHeight="1" x14ac:dyDescent="0.3">
      <c r="A22" s="8" t="s">
        <v>49</v>
      </c>
      <c r="B22" s="8" t="s">
        <v>58</v>
      </c>
      <c r="C22" s="8" t="s">
        <v>57</v>
      </c>
      <c r="D22" s="9">
        <v>476600</v>
      </c>
      <c r="E22" s="9">
        <v>200000</v>
      </c>
      <c r="F22" s="4">
        <v>30</v>
      </c>
      <c r="G22" s="4">
        <v>13</v>
      </c>
      <c r="H22" s="4">
        <v>10</v>
      </c>
      <c r="I22" s="4">
        <v>4</v>
      </c>
      <c r="J22" s="4">
        <v>7</v>
      </c>
      <c r="K22" s="4">
        <v>8</v>
      </c>
      <c r="L22" s="4">
        <v>4</v>
      </c>
      <c r="M22" s="4">
        <f t="shared" si="0"/>
        <v>76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3" customFormat="1" ht="13.5" customHeight="1" x14ac:dyDescent="0.3">
      <c r="A23" s="8" t="s">
        <v>66</v>
      </c>
      <c r="B23" s="8" t="s">
        <v>58</v>
      </c>
      <c r="C23" s="8" t="s">
        <v>68</v>
      </c>
      <c r="D23" s="9">
        <v>444280</v>
      </c>
      <c r="E23" s="9">
        <v>150000</v>
      </c>
      <c r="F23" s="4">
        <v>25</v>
      </c>
      <c r="G23" s="4">
        <v>13</v>
      </c>
      <c r="H23" s="4">
        <v>8</v>
      </c>
      <c r="I23" s="4">
        <v>4</v>
      </c>
      <c r="J23" s="4">
        <v>7</v>
      </c>
      <c r="K23" s="4">
        <v>8</v>
      </c>
      <c r="L23" s="4">
        <v>4</v>
      </c>
      <c r="M23" s="4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3" customFormat="1" ht="12.75" customHeight="1" x14ac:dyDescent="0.3">
      <c r="A24" s="8" t="s">
        <v>67</v>
      </c>
      <c r="B24" s="8" t="s">
        <v>61</v>
      </c>
      <c r="C24" s="8" t="s">
        <v>69</v>
      </c>
      <c r="D24" s="9">
        <v>242550</v>
      </c>
      <c r="E24" s="9">
        <v>150000</v>
      </c>
      <c r="F24" s="4">
        <v>29</v>
      </c>
      <c r="G24" s="4">
        <v>13</v>
      </c>
      <c r="H24" s="4">
        <v>12</v>
      </c>
      <c r="I24" s="4">
        <v>4</v>
      </c>
      <c r="J24" s="4">
        <v>7</v>
      </c>
      <c r="K24" s="4">
        <v>9</v>
      </c>
      <c r="L24" s="4">
        <v>4</v>
      </c>
      <c r="M24" s="4">
        <f t="shared" si="0"/>
        <v>78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17">
        <v>32</v>
      </c>
      <c r="G25" s="17">
        <v>10</v>
      </c>
      <c r="H25" s="17">
        <v>11</v>
      </c>
      <c r="I25" s="17">
        <v>4</v>
      </c>
      <c r="J25" s="17">
        <v>5</v>
      </c>
      <c r="K25" s="17">
        <v>6</v>
      </c>
      <c r="L25" s="17">
        <v>4</v>
      </c>
      <c r="M25" s="4">
        <f t="shared" si="0"/>
        <v>72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17">
        <v>32</v>
      </c>
      <c r="G26" s="17">
        <v>10</v>
      </c>
      <c r="H26" s="17">
        <v>10</v>
      </c>
      <c r="I26" s="17">
        <v>4</v>
      </c>
      <c r="J26" s="17">
        <v>7</v>
      </c>
      <c r="K26" s="17">
        <v>8</v>
      </c>
      <c r="L26" s="17">
        <v>4</v>
      </c>
      <c r="M26" s="4">
        <f t="shared" si="0"/>
        <v>75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17">
        <v>25</v>
      </c>
      <c r="G27" s="17">
        <v>11</v>
      </c>
      <c r="H27" s="17">
        <v>8</v>
      </c>
      <c r="I27" s="17">
        <v>3</v>
      </c>
      <c r="J27" s="17">
        <v>5</v>
      </c>
      <c r="K27" s="17">
        <v>4</v>
      </c>
      <c r="L27" s="17">
        <v>5</v>
      </c>
      <c r="M27" s="4">
        <f t="shared" si="0"/>
        <v>61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17">
        <v>29</v>
      </c>
      <c r="G28" s="17">
        <v>10</v>
      </c>
      <c r="H28" s="17">
        <v>12</v>
      </c>
      <c r="I28" s="17">
        <v>4</v>
      </c>
      <c r="J28" s="17">
        <v>7</v>
      </c>
      <c r="K28" s="17">
        <v>8</v>
      </c>
      <c r="L28" s="17">
        <v>4</v>
      </c>
      <c r="M28" s="4">
        <f t="shared" si="0"/>
        <v>74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17">
        <v>27</v>
      </c>
      <c r="G29" s="17">
        <v>12</v>
      </c>
      <c r="H29" s="17">
        <v>10</v>
      </c>
      <c r="I29" s="17">
        <v>4</v>
      </c>
      <c r="J29" s="17">
        <v>7</v>
      </c>
      <c r="K29" s="17">
        <v>7</v>
      </c>
      <c r="L29" s="17">
        <v>5</v>
      </c>
      <c r="M29" s="4">
        <f t="shared" si="0"/>
        <v>72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17">
        <v>27</v>
      </c>
      <c r="G30" s="17">
        <v>12</v>
      </c>
      <c r="H30" s="17">
        <v>12</v>
      </c>
      <c r="I30" s="17">
        <v>4</v>
      </c>
      <c r="J30" s="17">
        <v>6</v>
      </c>
      <c r="K30" s="17">
        <v>7</v>
      </c>
      <c r="L30" s="17">
        <v>5</v>
      </c>
      <c r="M30" s="4">
        <f t="shared" si="0"/>
        <v>73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17">
        <v>21</v>
      </c>
      <c r="G31" s="17">
        <v>12</v>
      </c>
      <c r="H31" s="17">
        <v>8</v>
      </c>
      <c r="I31" s="17">
        <v>4</v>
      </c>
      <c r="J31" s="17">
        <v>7</v>
      </c>
      <c r="K31" s="17">
        <v>6</v>
      </c>
      <c r="L31" s="17">
        <v>4</v>
      </c>
      <c r="M31" s="4">
        <f t="shared" si="0"/>
        <v>62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17">
        <v>30</v>
      </c>
      <c r="G32" s="17">
        <v>10</v>
      </c>
      <c r="H32" s="17">
        <v>12</v>
      </c>
      <c r="I32" s="17">
        <v>3</v>
      </c>
      <c r="J32" s="17">
        <v>6</v>
      </c>
      <c r="K32" s="17">
        <v>6</v>
      </c>
      <c r="L32" s="17">
        <v>5</v>
      </c>
      <c r="M32" s="4">
        <f t="shared" si="0"/>
        <v>72</v>
      </c>
    </row>
    <row r="33" spans="1:13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17">
        <v>32</v>
      </c>
      <c r="G33" s="17">
        <v>13</v>
      </c>
      <c r="H33" s="17">
        <v>13</v>
      </c>
      <c r="I33" s="17">
        <v>5</v>
      </c>
      <c r="J33" s="17">
        <v>8</v>
      </c>
      <c r="K33" s="17">
        <v>9</v>
      </c>
      <c r="L33" s="17">
        <v>4</v>
      </c>
      <c r="M33" s="4">
        <f t="shared" si="0"/>
        <v>84</v>
      </c>
    </row>
    <row r="34" spans="1:13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20</v>
      </c>
      <c r="G34" s="4">
        <v>12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f t="shared" si="0"/>
        <v>60</v>
      </c>
    </row>
    <row r="35" spans="1:13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20</v>
      </c>
      <c r="G35" s="4">
        <v>13</v>
      </c>
      <c r="H35" s="4">
        <v>11</v>
      </c>
      <c r="I35" s="4">
        <v>4</v>
      </c>
      <c r="J35" s="4">
        <v>8</v>
      </c>
      <c r="K35" s="4">
        <v>8</v>
      </c>
      <c r="L35" s="4">
        <v>5</v>
      </c>
      <c r="M35" s="4">
        <f t="shared" si="0"/>
        <v>69</v>
      </c>
    </row>
    <row r="36" spans="1:13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29</v>
      </c>
      <c r="G36" s="4">
        <v>12</v>
      </c>
      <c r="H36" s="4">
        <v>10</v>
      </c>
      <c r="I36" s="4">
        <v>3</v>
      </c>
      <c r="J36" s="4">
        <v>7</v>
      </c>
      <c r="K36" s="4">
        <v>7</v>
      </c>
      <c r="L36" s="4">
        <v>4</v>
      </c>
      <c r="M36" s="4">
        <f t="shared" si="0"/>
        <v>72</v>
      </c>
    </row>
    <row r="37" spans="1:13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32</v>
      </c>
      <c r="G37" s="4">
        <v>13</v>
      </c>
      <c r="H37" s="4">
        <v>10</v>
      </c>
      <c r="I37" s="4">
        <v>4</v>
      </c>
      <c r="J37" s="4">
        <v>8</v>
      </c>
      <c r="K37" s="4">
        <v>8</v>
      </c>
      <c r="L37" s="4">
        <v>4</v>
      </c>
      <c r="M37" s="4">
        <f t="shared" si="0"/>
        <v>79</v>
      </c>
    </row>
    <row r="38" spans="1:13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31</v>
      </c>
      <c r="G38" s="4">
        <v>10</v>
      </c>
      <c r="H38" s="4">
        <v>11</v>
      </c>
      <c r="I38" s="4">
        <v>4</v>
      </c>
      <c r="J38" s="4">
        <v>7</v>
      </c>
      <c r="K38" s="4">
        <v>7</v>
      </c>
      <c r="L38" s="4">
        <v>2</v>
      </c>
      <c r="M38" s="4">
        <f t="shared" si="0"/>
        <v>72</v>
      </c>
    </row>
    <row r="39" spans="1:13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13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f t="shared" si="0"/>
        <v>78</v>
      </c>
    </row>
    <row r="40" spans="1:13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12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f t="shared" si="0"/>
        <v>68</v>
      </c>
    </row>
    <row r="41" spans="1:13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12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f t="shared" si="0"/>
        <v>74</v>
      </c>
    </row>
    <row r="42" spans="1:13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12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f t="shared" si="0"/>
        <v>75</v>
      </c>
    </row>
    <row r="43" spans="1:13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11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f t="shared" si="0"/>
        <v>74</v>
      </c>
    </row>
    <row r="44" spans="1:13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13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f t="shared" si="0"/>
        <v>79</v>
      </c>
    </row>
    <row r="45" spans="1:13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13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f t="shared" si="0"/>
        <v>68</v>
      </c>
    </row>
    <row r="46" spans="1:13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24</v>
      </c>
      <c r="G46" s="4">
        <v>13</v>
      </c>
      <c r="H46" s="4">
        <v>8</v>
      </c>
      <c r="I46" s="4">
        <v>4</v>
      </c>
      <c r="J46" s="4">
        <v>7</v>
      </c>
      <c r="K46" s="4">
        <v>7</v>
      </c>
      <c r="L46" s="4">
        <v>5</v>
      </c>
      <c r="M46" s="4">
        <f t="shared" si="0"/>
        <v>68</v>
      </c>
    </row>
    <row r="47" spans="1:13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31</v>
      </c>
      <c r="G47" s="4">
        <v>13</v>
      </c>
      <c r="H47" s="4">
        <v>12</v>
      </c>
      <c r="I47" s="4">
        <v>4</v>
      </c>
      <c r="J47" s="4">
        <v>8</v>
      </c>
      <c r="K47" s="4">
        <v>6</v>
      </c>
      <c r="L47" s="4">
        <v>5</v>
      </c>
      <c r="M47" s="4">
        <f t="shared" si="0"/>
        <v>79</v>
      </c>
    </row>
    <row r="48" spans="1:13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32</v>
      </c>
      <c r="G48" s="49">
        <v>12</v>
      </c>
      <c r="H48" s="49">
        <v>11</v>
      </c>
      <c r="I48" s="49">
        <v>5</v>
      </c>
      <c r="J48" s="49">
        <v>7</v>
      </c>
      <c r="K48" s="49">
        <v>7</v>
      </c>
      <c r="L48" s="49">
        <v>5</v>
      </c>
      <c r="M48" s="49">
        <f>SUM(F48:L48)</f>
        <v>79</v>
      </c>
    </row>
    <row r="49" spans="1:13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34</v>
      </c>
      <c r="G49" s="49">
        <v>12</v>
      </c>
      <c r="H49" s="49">
        <v>13</v>
      </c>
      <c r="I49" s="49">
        <v>5</v>
      </c>
      <c r="J49" s="49">
        <v>8</v>
      </c>
      <c r="K49" s="49">
        <v>7</v>
      </c>
      <c r="L49" s="49">
        <v>4</v>
      </c>
      <c r="M49" s="49">
        <f t="shared" ref="M49:M59" si="1">SUM(F49:L49)</f>
        <v>83</v>
      </c>
    </row>
    <row r="50" spans="1:13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28</v>
      </c>
      <c r="G50" s="49">
        <v>12</v>
      </c>
      <c r="H50" s="49">
        <v>11</v>
      </c>
      <c r="I50" s="49">
        <v>5</v>
      </c>
      <c r="J50" s="49">
        <v>8</v>
      </c>
      <c r="K50" s="49">
        <v>8</v>
      </c>
      <c r="L50" s="49">
        <v>4</v>
      </c>
      <c r="M50" s="49">
        <f t="shared" si="1"/>
        <v>76</v>
      </c>
    </row>
    <row r="51" spans="1:13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34</v>
      </c>
      <c r="G51" s="49">
        <v>12</v>
      </c>
      <c r="H51" s="49">
        <v>11</v>
      </c>
      <c r="I51" s="49">
        <v>5</v>
      </c>
      <c r="J51" s="49">
        <v>7</v>
      </c>
      <c r="K51" s="49">
        <v>7</v>
      </c>
      <c r="L51" s="49">
        <v>5</v>
      </c>
      <c r="M51" s="49">
        <f t="shared" si="1"/>
        <v>81</v>
      </c>
    </row>
    <row r="52" spans="1:13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22</v>
      </c>
      <c r="G52" s="49">
        <v>12</v>
      </c>
      <c r="H52" s="49">
        <v>8</v>
      </c>
      <c r="I52" s="49">
        <v>5</v>
      </c>
      <c r="J52" s="49">
        <v>8</v>
      </c>
      <c r="K52" s="49">
        <v>6</v>
      </c>
      <c r="L52" s="49">
        <v>5</v>
      </c>
      <c r="M52" s="49">
        <f t="shared" si="1"/>
        <v>66</v>
      </c>
    </row>
    <row r="53" spans="1:13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29</v>
      </c>
      <c r="G53" s="49">
        <v>12</v>
      </c>
      <c r="H53" s="49">
        <v>10</v>
      </c>
      <c r="I53" s="49">
        <v>5</v>
      </c>
      <c r="J53" s="49">
        <v>8</v>
      </c>
      <c r="K53" s="49">
        <v>8</v>
      </c>
      <c r="L53" s="49">
        <v>5</v>
      </c>
      <c r="M53" s="49">
        <f t="shared" si="1"/>
        <v>77</v>
      </c>
    </row>
    <row r="54" spans="1:13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22</v>
      </c>
      <c r="G54" s="49">
        <v>12</v>
      </c>
      <c r="H54" s="49">
        <v>5</v>
      </c>
      <c r="I54" s="49">
        <v>5</v>
      </c>
      <c r="J54" s="49">
        <v>7</v>
      </c>
      <c r="K54" s="49">
        <v>8</v>
      </c>
      <c r="L54" s="49">
        <v>5</v>
      </c>
      <c r="M54" s="49">
        <f t="shared" si="1"/>
        <v>64</v>
      </c>
    </row>
    <row r="55" spans="1:13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33</v>
      </c>
      <c r="G55" s="49">
        <v>12</v>
      </c>
      <c r="H55" s="49">
        <v>11</v>
      </c>
      <c r="I55" s="49">
        <v>5</v>
      </c>
      <c r="J55" s="49">
        <v>8</v>
      </c>
      <c r="K55" s="49">
        <v>6</v>
      </c>
      <c r="L55" s="49">
        <v>5</v>
      </c>
      <c r="M55" s="49">
        <f t="shared" si="1"/>
        <v>80</v>
      </c>
    </row>
    <row r="56" spans="1:13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34</v>
      </c>
      <c r="G56" s="49">
        <v>13</v>
      </c>
      <c r="H56" s="49">
        <v>11</v>
      </c>
      <c r="I56" s="49">
        <v>5</v>
      </c>
      <c r="J56" s="49">
        <v>7</v>
      </c>
      <c r="K56" s="49">
        <v>7</v>
      </c>
      <c r="L56" s="49">
        <v>4</v>
      </c>
      <c r="M56" s="49">
        <f t="shared" si="1"/>
        <v>81</v>
      </c>
    </row>
    <row r="57" spans="1:13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33</v>
      </c>
      <c r="G57" s="49">
        <v>13</v>
      </c>
      <c r="H57" s="49">
        <v>11</v>
      </c>
      <c r="I57" s="49">
        <v>5</v>
      </c>
      <c r="J57" s="49">
        <v>7</v>
      </c>
      <c r="K57" s="49">
        <v>8</v>
      </c>
      <c r="L57" s="49">
        <v>4</v>
      </c>
      <c r="M57" s="49">
        <f t="shared" si="1"/>
        <v>81</v>
      </c>
    </row>
    <row r="58" spans="1:13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35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f t="shared" si="1"/>
        <v>84</v>
      </c>
    </row>
    <row r="59" spans="1:13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26</v>
      </c>
      <c r="G59" s="49">
        <v>12</v>
      </c>
      <c r="H59" s="49">
        <v>8</v>
      </c>
      <c r="I59" s="49">
        <v>5</v>
      </c>
      <c r="J59" s="49">
        <v>7</v>
      </c>
      <c r="K59" s="49">
        <v>5</v>
      </c>
      <c r="L59" s="49">
        <v>5</v>
      </c>
      <c r="M59" s="49">
        <f t="shared" si="1"/>
        <v>68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47" xr:uid="{3ABF4DE2-CBD6-4D70-ABBF-7A82A0830EB7}">
      <formula1>10</formula1>
    </dataValidation>
    <dataValidation type="decimal" operator="lessThanOrEqual" allowBlank="1" showInputMessage="1" showErrorMessage="1" error="max. 5" sqref="I15:I47 L15:L47" xr:uid="{296F90C8-1863-4F35-B0F6-91E31BFDEF91}">
      <formula1>5</formula1>
    </dataValidation>
    <dataValidation type="decimal" operator="lessThanOrEqual" allowBlank="1" showInputMessage="1" showErrorMessage="1" error="max. 15" sqref="G15:H47" xr:uid="{1B1983E6-2C33-4DD2-BB34-9C2CE032C1E7}">
      <formula1>15</formula1>
    </dataValidation>
    <dataValidation type="decimal" operator="lessThanOrEqual" allowBlank="1" showInputMessage="1" showErrorMessage="1" error="max. 40" sqref="F15:F59 G48:L59" xr:uid="{5E962389-66B4-4836-973E-8DB0A7072E18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7A56C-D7ED-4B5C-9A30-686602E1888E}">
  <dimension ref="A1:BP59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2" t="s">
        <v>35</v>
      </c>
    </row>
    <row r="4" spans="1:68" ht="12.6" x14ac:dyDescent="0.3">
      <c r="A4" s="6" t="s">
        <v>40</v>
      </c>
      <c r="D4" s="2" t="s">
        <v>36</v>
      </c>
    </row>
    <row r="5" spans="1:68" ht="12.6" x14ac:dyDescent="0.3">
      <c r="A5" s="6" t="s">
        <v>34</v>
      </c>
      <c r="D5" s="2" t="s">
        <v>37</v>
      </c>
    </row>
    <row r="6" spans="1:68" ht="12.6" x14ac:dyDescent="0.3">
      <c r="A6" s="6" t="s">
        <v>41</v>
      </c>
      <c r="D6" s="2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2" t="s">
        <v>30</v>
      </c>
      <c r="F9" s="57"/>
      <c r="G9" s="57"/>
      <c r="H9" s="57"/>
      <c r="I9" s="57"/>
      <c r="J9" s="57"/>
      <c r="K9" s="57"/>
      <c r="L9" s="57"/>
      <c r="M9" s="10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8" t="s">
        <v>42</v>
      </c>
      <c r="B15" s="8" t="s">
        <v>58</v>
      </c>
      <c r="C15" s="8" t="s">
        <v>50</v>
      </c>
      <c r="D15" s="9">
        <v>392855</v>
      </c>
      <c r="E15" s="9">
        <v>200000</v>
      </c>
      <c r="F15" s="4">
        <v>26</v>
      </c>
      <c r="G15" s="4">
        <v>12</v>
      </c>
      <c r="H15" s="4">
        <v>10</v>
      </c>
      <c r="I15" s="4">
        <v>4</v>
      </c>
      <c r="J15" s="4">
        <v>7</v>
      </c>
      <c r="K15" s="4">
        <v>7</v>
      </c>
      <c r="L15" s="4">
        <v>4</v>
      </c>
      <c r="M15" s="4">
        <f>SUM(F15:L15)</f>
        <v>70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3">
      <c r="A16" s="8" t="s">
        <v>43</v>
      </c>
      <c r="B16" s="8" t="s">
        <v>58</v>
      </c>
      <c r="C16" s="8" t="s">
        <v>51</v>
      </c>
      <c r="D16" s="9">
        <v>490430</v>
      </c>
      <c r="E16" s="9">
        <v>150000</v>
      </c>
      <c r="F16" s="4">
        <v>33</v>
      </c>
      <c r="G16" s="4">
        <v>13</v>
      </c>
      <c r="H16" s="4">
        <v>13</v>
      </c>
      <c r="I16" s="4">
        <v>4</v>
      </c>
      <c r="J16" s="4">
        <v>8</v>
      </c>
      <c r="K16" s="4">
        <v>8</v>
      </c>
      <c r="L16" s="4">
        <v>4</v>
      </c>
      <c r="M16" s="4">
        <f t="shared" ref="M16:M47" si="0">SUM(F16:L16)</f>
        <v>83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3">
      <c r="A17" s="8" t="s">
        <v>44</v>
      </c>
      <c r="B17" s="8" t="s">
        <v>59</v>
      </c>
      <c r="C17" s="8" t="s">
        <v>52</v>
      </c>
      <c r="D17" s="9">
        <v>1996706</v>
      </c>
      <c r="E17" s="9">
        <v>500000</v>
      </c>
      <c r="F17" s="4">
        <v>25</v>
      </c>
      <c r="G17" s="4">
        <v>13</v>
      </c>
      <c r="H17" s="4">
        <v>11</v>
      </c>
      <c r="I17" s="4">
        <v>4</v>
      </c>
      <c r="J17" s="4">
        <v>4</v>
      </c>
      <c r="K17" s="4">
        <v>4</v>
      </c>
      <c r="L17" s="4">
        <v>5</v>
      </c>
      <c r="M17" s="4">
        <f t="shared" si="0"/>
        <v>66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3">
      <c r="A18" s="8" t="s">
        <v>45</v>
      </c>
      <c r="B18" s="8" t="s">
        <v>60</v>
      </c>
      <c r="C18" s="8" t="s">
        <v>53</v>
      </c>
      <c r="D18" s="9">
        <v>350000</v>
      </c>
      <c r="E18" s="9">
        <v>150000</v>
      </c>
      <c r="F18" s="4">
        <v>27</v>
      </c>
      <c r="G18" s="4">
        <v>12</v>
      </c>
      <c r="H18" s="4">
        <v>10</v>
      </c>
      <c r="I18" s="4">
        <v>3</v>
      </c>
      <c r="J18" s="4">
        <v>5</v>
      </c>
      <c r="K18" s="4">
        <v>7</v>
      </c>
      <c r="L18" s="4">
        <v>4</v>
      </c>
      <c r="M18" s="4">
        <f t="shared" si="0"/>
        <v>68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3" customFormat="1" ht="12.75" customHeight="1" x14ac:dyDescent="0.3">
      <c r="A19" s="8" t="s">
        <v>46</v>
      </c>
      <c r="B19" s="8" t="s">
        <v>61</v>
      </c>
      <c r="C19" s="8" t="s">
        <v>54</v>
      </c>
      <c r="D19" s="9">
        <v>414150</v>
      </c>
      <c r="E19" s="9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3" customFormat="1" x14ac:dyDescent="0.3">
      <c r="A20" s="8" t="s">
        <v>47</v>
      </c>
      <c r="B20" s="8" t="s">
        <v>62</v>
      </c>
      <c r="C20" s="8" t="s">
        <v>55</v>
      </c>
      <c r="D20" s="9">
        <v>1538200</v>
      </c>
      <c r="E20" s="9">
        <v>500000</v>
      </c>
      <c r="F20" s="4">
        <v>30</v>
      </c>
      <c r="G20" s="4">
        <v>13</v>
      </c>
      <c r="H20" s="4">
        <v>9</v>
      </c>
      <c r="I20" s="4">
        <v>4</v>
      </c>
      <c r="J20" s="4">
        <v>6</v>
      </c>
      <c r="K20" s="4">
        <v>7</v>
      </c>
      <c r="L20" s="4">
        <v>5</v>
      </c>
      <c r="M20" s="4">
        <f t="shared" si="0"/>
        <v>74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3" customFormat="1" ht="12.75" customHeight="1" x14ac:dyDescent="0.3">
      <c r="A21" s="8" t="s">
        <v>48</v>
      </c>
      <c r="B21" s="8" t="s">
        <v>62</v>
      </c>
      <c r="C21" s="8" t="s">
        <v>56</v>
      </c>
      <c r="D21" s="9">
        <v>1626700</v>
      </c>
      <c r="E21" s="9">
        <v>700000</v>
      </c>
      <c r="F21" s="4">
        <v>32</v>
      </c>
      <c r="G21" s="4">
        <v>12</v>
      </c>
      <c r="H21" s="4">
        <v>13</v>
      </c>
      <c r="I21" s="4">
        <v>4</v>
      </c>
      <c r="J21" s="4">
        <v>6</v>
      </c>
      <c r="K21" s="4">
        <v>6</v>
      </c>
      <c r="L21" s="4">
        <v>5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3" customFormat="1" ht="12.75" customHeight="1" x14ac:dyDescent="0.3">
      <c r="A22" s="8" t="s">
        <v>49</v>
      </c>
      <c r="B22" s="8" t="s">
        <v>58</v>
      </c>
      <c r="C22" s="8" t="s">
        <v>57</v>
      </c>
      <c r="D22" s="9">
        <v>476600</v>
      </c>
      <c r="E22" s="9">
        <v>200000</v>
      </c>
      <c r="F22" s="4">
        <v>30</v>
      </c>
      <c r="G22" s="4">
        <v>14</v>
      </c>
      <c r="H22" s="4">
        <v>10</v>
      </c>
      <c r="I22" s="4">
        <v>4</v>
      </c>
      <c r="J22" s="4">
        <v>7</v>
      </c>
      <c r="K22" s="4">
        <v>8</v>
      </c>
      <c r="L22" s="4">
        <v>4</v>
      </c>
      <c r="M22" s="4">
        <f t="shared" si="0"/>
        <v>77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3" customFormat="1" ht="13.5" customHeight="1" x14ac:dyDescent="0.3">
      <c r="A23" s="8" t="s">
        <v>66</v>
      </c>
      <c r="B23" s="8" t="s">
        <v>58</v>
      </c>
      <c r="C23" s="8" t="s">
        <v>68</v>
      </c>
      <c r="D23" s="9">
        <v>444280</v>
      </c>
      <c r="E23" s="9">
        <v>150000</v>
      </c>
      <c r="F23" s="4">
        <v>25</v>
      </c>
      <c r="G23" s="4">
        <v>13</v>
      </c>
      <c r="H23" s="4">
        <v>8</v>
      </c>
      <c r="I23" s="4">
        <v>4</v>
      </c>
      <c r="J23" s="4">
        <v>7</v>
      </c>
      <c r="K23" s="4">
        <v>7</v>
      </c>
      <c r="L23" s="4">
        <v>4</v>
      </c>
      <c r="M23" s="4">
        <f t="shared" si="0"/>
        <v>68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3" customFormat="1" ht="12.75" customHeight="1" x14ac:dyDescent="0.3">
      <c r="A24" s="8" t="s">
        <v>67</v>
      </c>
      <c r="B24" s="8" t="s">
        <v>61</v>
      </c>
      <c r="C24" s="8" t="s">
        <v>69</v>
      </c>
      <c r="D24" s="9">
        <v>242550</v>
      </c>
      <c r="E24" s="9">
        <v>150000</v>
      </c>
      <c r="F24" s="4">
        <v>34</v>
      </c>
      <c r="G24" s="4">
        <v>13</v>
      </c>
      <c r="H24" s="4">
        <v>12</v>
      </c>
      <c r="I24" s="4">
        <v>4</v>
      </c>
      <c r="J24" s="4">
        <v>7</v>
      </c>
      <c r="K24" s="4">
        <v>9</v>
      </c>
      <c r="L24" s="4">
        <v>4</v>
      </c>
      <c r="M24" s="4">
        <f t="shared" si="0"/>
        <v>83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17">
        <v>35</v>
      </c>
      <c r="G25" s="17">
        <v>14</v>
      </c>
      <c r="H25" s="17">
        <v>11</v>
      </c>
      <c r="I25" s="17">
        <v>4</v>
      </c>
      <c r="J25" s="17">
        <v>6</v>
      </c>
      <c r="K25" s="17">
        <v>6</v>
      </c>
      <c r="L25" s="17">
        <v>4</v>
      </c>
      <c r="M25" s="4">
        <f t="shared" si="0"/>
        <v>80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17">
        <v>32</v>
      </c>
      <c r="G26" s="17">
        <v>13</v>
      </c>
      <c r="H26" s="17">
        <v>10</v>
      </c>
      <c r="I26" s="17">
        <v>4</v>
      </c>
      <c r="J26" s="17">
        <v>8</v>
      </c>
      <c r="K26" s="17">
        <v>8</v>
      </c>
      <c r="L26" s="17">
        <v>4</v>
      </c>
      <c r="M26" s="4">
        <f t="shared" si="0"/>
        <v>79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17">
        <v>25</v>
      </c>
      <c r="G27" s="17">
        <v>14</v>
      </c>
      <c r="H27" s="17">
        <v>8</v>
      </c>
      <c r="I27" s="17">
        <v>3</v>
      </c>
      <c r="J27" s="17">
        <v>5</v>
      </c>
      <c r="K27" s="17">
        <v>4</v>
      </c>
      <c r="L27" s="17">
        <v>5</v>
      </c>
      <c r="M27" s="4">
        <f t="shared" si="0"/>
        <v>64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17">
        <v>29</v>
      </c>
      <c r="G28" s="17">
        <v>14</v>
      </c>
      <c r="H28" s="17">
        <v>12</v>
      </c>
      <c r="I28" s="17">
        <v>4</v>
      </c>
      <c r="J28" s="17">
        <v>8</v>
      </c>
      <c r="K28" s="17">
        <v>8</v>
      </c>
      <c r="L28" s="17">
        <v>4</v>
      </c>
      <c r="M28" s="4">
        <f t="shared" si="0"/>
        <v>79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17">
        <v>27</v>
      </c>
      <c r="G29" s="17">
        <v>14</v>
      </c>
      <c r="H29" s="17">
        <v>10</v>
      </c>
      <c r="I29" s="17">
        <v>4</v>
      </c>
      <c r="J29" s="17">
        <v>6</v>
      </c>
      <c r="K29" s="17">
        <v>7</v>
      </c>
      <c r="L29" s="17">
        <v>5</v>
      </c>
      <c r="M29" s="4">
        <f t="shared" si="0"/>
        <v>73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17">
        <v>30</v>
      </c>
      <c r="G30" s="17">
        <v>14</v>
      </c>
      <c r="H30" s="17">
        <v>12</v>
      </c>
      <c r="I30" s="17">
        <v>4</v>
      </c>
      <c r="J30" s="17">
        <v>7</v>
      </c>
      <c r="K30" s="17">
        <v>7</v>
      </c>
      <c r="L30" s="17">
        <v>5</v>
      </c>
      <c r="M30" s="4">
        <f t="shared" si="0"/>
        <v>79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17">
        <v>21</v>
      </c>
      <c r="G31" s="17">
        <v>15</v>
      </c>
      <c r="H31" s="17">
        <v>8</v>
      </c>
      <c r="I31" s="17">
        <v>4</v>
      </c>
      <c r="J31" s="17">
        <v>7</v>
      </c>
      <c r="K31" s="17">
        <v>6</v>
      </c>
      <c r="L31" s="17">
        <v>4</v>
      </c>
      <c r="M31" s="4">
        <f t="shared" si="0"/>
        <v>65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17">
        <v>30</v>
      </c>
      <c r="G32" s="17">
        <v>14</v>
      </c>
      <c r="H32" s="17">
        <v>12</v>
      </c>
      <c r="I32" s="17">
        <v>3</v>
      </c>
      <c r="J32" s="17">
        <v>7</v>
      </c>
      <c r="K32" s="17">
        <v>6</v>
      </c>
      <c r="L32" s="17">
        <v>5</v>
      </c>
      <c r="M32" s="4">
        <f t="shared" si="0"/>
        <v>77</v>
      </c>
    </row>
    <row r="33" spans="1:13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17">
        <v>32</v>
      </c>
      <c r="G33" s="17">
        <v>14</v>
      </c>
      <c r="H33" s="17">
        <v>13</v>
      </c>
      <c r="I33" s="17">
        <v>5</v>
      </c>
      <c r="J33" s="17">
        <v>8</v>
      </c>
      <c r="K33" s="17">
        <v>9</v>
      </c>
      <c r="L33" s="17">
        <v>4</v>
      </c>
      <c r="M33" s="4">
        <f t="shared" si="0"/>
        <v>85</v>
      </c>
    </row>
    <row r="34" spans="1:13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20</v>
      </c>
      <c r="G34" s="4">
        <v>12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f t="shared" si="0"/>
        <v>60</v>
      </c>
    </row>
    <row r="35" spans="1:13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20</v>
      </c>
      <c r="G35" s="4">
        <v>13</v>
      </c>
      <c r="H35" s="4">
        <v>11</v>
      </c>
      <c r="I35" s="4">
        <v>4</v>
      </c>
      <c r="J35" s="4">
        <v>8</v>
      </c>
      <c r="K35" s="4">
        <v>8</v>
      </c>
      <c r="L35" s="4">
        <v>5</v>
      </c>
      <c r="M35" s="4">
        <f t="shared" si="0"/>
        <v>69</v>
      </c>
    </row>
    <row r="36" spans="1:13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33</v>
      </c>
      <c r="G36" s="4">
        <v>12</v>
      </c>
      <c r="H36" s="4">
        <v>11</v>
      </c>
      <c r="I36" s="4">
        <v>3</v>
      </c>
      <c r="J36" s="4">
        <v>6</v>
      </c>
      <c r="K36" s="4">
        <v>6</v>
      </c>
      <c r="L36" s="4">
        <v>4</v>
      </c>
      <c r="M36" s="4">
        <f t="shared" si="0"/>
        <v>75</v>
      </c>
    </row>
    <row r="37" spans="1:13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32</v>
      </c>
      <c r="G37" s="4">
        <v>13</v>
      </c>
      <c r="H37" s="4">
        <v>12</v>
      </c>
      <c r="I37" s="4">
        <v>4</v>
      </c>
      <c r="J37" s="4">
        <v>8</v>
      </c>
      <c r="K37" s="4">
        <v>8</v>
      </c>
      <c r="L37" s="4">
        <v>4</v>
      </c>
      <c r="M37" s="4">
        <f t="shared" si="0"/>
        <v>81</v>
      </c>
    </row>
    <row r="38" spans="1:13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30</v>
      </c>
      <c r="G38" s="4">
        <v>10</v>
      </c>
      <c r="H38" s="4">
        <v>11</v>
      </c>
      <c r="I38" s="4">
        <v>4</v>
      </c>
      <c r="J38" s="4">
        <v>7</v>
      </c>
      <c r="K38" s="4">
        <v>8</v>
      </c>
      <c r="L38" s="4">
        <v>2</v>
      </c>
      <c r="M38" s="4">
        <f t="shared" si="0"/>
        <v>72</v>
      </c>
    </row>
    <row r="39" spans="1:13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13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f t="shared" si="0"/>
        <v>78</v>
      </c>
    </row>
    <row r="40" spans="1:13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13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f t="shared" si="0"/>
        <v>69</v>
      </c>
    </row>
    <row r="41" spans="1:13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12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f t="shared" si="0"/>
        <v>74</v>
      </c>
    </row>
    <row r="42" spans="1:13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12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f t="shared" si="0"/>
        <v>75</v>
      </c>
    </row>
    <row r="43" spans="1:13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11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f t="shared" si="0"/>
        <v>74</v>
      </c>
    </row>
    <row r="44" spans="1:13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13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f t="shared" si="0"/>
        <v>79</v>
      </c>
    </row>
    <row r="45" spans="1:13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13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f t="shared" si="0"/>
        <v>68</v>
      </c>
    </row>
    <row r="46" spans="1:13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20</v>
      </c>
      <c r="G46" s="4">
        <v>13</v>
      </c>
      <c r="H46" s="4">
        <v>10</v>
      </c>
      <c r="I46" s="4">
        <v>4</v>
      </c>
      <c r="J46" s="4">
        <v>8</v>
      </c>
      <c r="K46" s="4">
        <v>8</v>
      </c>
      <c r="L46" s="4">
        <v>5</v>
      </c>
      <c r="M46" s="4">
        <f t="shared" si="0"/>
        <v>68</v>
      </c>
    </row>
    <row r="47" spans="1:13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30</v>
      </c>
      <c r="G47" s="4">
        <v>13</v>
      </c>
      <c r="H47" s="4">
        <v>12</v>
      </c>
      <c r="I47" s="4">
        <v>4</v>
      </c>
      <c r="J47" s="4">
        <v>8</v>
      </c>
      <c r="K47" s="4">
        <v>6</v>
      </c>
      <c r="L47" s="4">
        <v>5</v>
      </c>
      <c r="M47" s="4">
        <f t="shared" si="0"/>
        <v>78</v>
      </c>
    </row>
    <row r="48" spans="1:13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31</v>
      </c>
      <c r="G48" s="49">
        <v>13</v>
      </c>
      <c r="H48" s="49">
        <v>11</v>
      </c>
      <c r="I48" s="49">
        <v>5</v>
      </c>
      <c r="J48" s="49">
        <v>7</v>
      </c>
      <c r="K48" s="49">
        <v>7</v>
      </c>
      <c r="L48" s="49">
        <v>5</v>
      </c>
      <c r="M48" s="49">
        <f>SUM(F48:L48)</f>
        <v>79</v>
      </c>
    </row>
    <row r="49" spans="1:13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35</v>
      </c>
      <c r="G49" s="49">
        <v>13</v>
      </c>
      <c r="H49" s="49">
        <v>13</v>
      </c>
      <c r="I49" s="49">
        <v>5</v>
      </c>
      <c r="J49" s="49">
        <v>8</v>
      </c>
      <c r="K49" s="49">
        <v>7</v>
      </c>
      <c r="L49" s="49">
        <v>4</v>
      </c>
      <c r="M49" s="49">
        <f t="shared" ref="M49:M59" si="1">SUM(F49:L49)</f>
        <v>85</v>
      </c>
    </row>
    <row r="50" spans="1:13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31</v>
      </c>
      <c r="G50" s="49">
        <v>13</v>
      </c>
      <c r="H50" s="49">
        <v>12</v>
      </c>
      <c r="I50" s="49">
        <v>5</v>
      </c>
      <c r="J50" s="49">
        <v>8</v>
      </c>
      <c r="K50" s="49">
        <v>8</v>
      </c>
      <c r="L50" s="49">
        <v>4</v>
      </c>
      <c r="M50" s="49">
        <f t="shared" si="1"/>
        <v>81</v>
      </c>
    </row>
    <row r="51" spans="1:13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33</v>
      </c>
      <c r="G51" s="49">
        <v>13</v>
      </c>
      <c r="H51" s="49">
        <v>11</v>
      </c>
      <c r="I51" s="49">
        <v>5</v>
      </c>
      <c r="J51" s="49">
        <v>8</v>
      </c>
      <c r="K51" s="49">
        <v>7</v>
      </c>
      <c r="L51" s="49">
        <v>5</v>
      </c>
      <c r="M51" s="49">
        <f t="shared" si="1"/>
        <v>82</v>
      </c>
    </row>
    <row r="52" spans="1:13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22</v>
      </c>
      <c r="G52" s="49">
        <v>13</v>
      </c>
      <c r="H52" s="49">
        <v>8</v>
      </c>
      <c r="I52" s="49">
        <v>5</v>
      </c>
      <c r="J52" s="49">
        <v>8</v>
      </c>
      <c r="K52" s="49">
        <v>6</v>
      </c>
      <c r="L52" s="49">
        <v>5</v>
      </c>
      <c r="M52" s="49">
        <f t="shared" si="1"/>
        <v>67</v>
      </c>
    </row>
    <row r="53" spans="1:13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30</v>
      </c>
      <c r="G53" s="49">
        <v>13</v>
      </c>
      <c r="H53" s="49">
        <v>11</v>
      </c>
      <c r="I53" s="49">
        <v>5</v>
      </c>
      <c r="J53" s="49">
        <v>7</v>
      </c>
      <c r="K53" s="49">
        <v>8</v>
      </c>
      <c r="L53" s="49">
        <v>5</v>
      </c>
      <c r="M53" s="49">
        <f t="shared" si="1"/>
        <v>79</v>
      </c>
    </row>
    <row r="54" spans="1:13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20</v>
      </c>
      <c r="G54" s="49">
        <v>13</v>
      </c>
      <c r="H54" s="49">
        <v>6</v>
      </c>
      <c r="I54" s="49">
        <v>5</v>
      </c>
      <c r="J54" s="49">
        <v>7</v>
      </c>
      <c r="K54" s="49">
        <v>8</v>
      </c>
      <c r="L54" s="49">
        <v>5</v>
      </c>
      <c r="M54" s="49">
        <f t="shared" si="1"/>
        <v>64</v>
      </c>
    </row>
    <row r="55" spans="1:13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33</v>
      </c>
      <c r="G55" s="49">
        <v>13</v>
      </c>
      <c r="H55" s="49">
        <v>11</v>
      </c>
      <c r="I55" s="49">
        <v>5</v>
      </c>
      <c r="J55" s="49">
        <v>8</v>
      </c>
      <c r="K55" s="49">
        <v>6</v>
      </c>
      <c r="L55" s="49">
        <v>5</v>
      </c>
      <c r="M55" s="49">
        <f t="shared" si="1"/>
        <v>81</v>
      </c>
    </row>
    <row r="56" spans="1:13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34</v>
      </c>
      <c r="G56" s="49">
        <v>13</v>
      </c>
      <c r="H56" s="49">
        <v>12</v>
      </c>
      <c r="I56" s="49">
        <v>5</v>
      </c>
      <c r="J56" s="49">
        <v>7</v>
      </c>
      <c r="K56" s="49">
        <v>7</v>
      </c>
      <c r="L56" s="49">
        <v>4</v>
      </c>
      <c r="M56" s="49">
        <f t="shared" si="1"/>
        <v>82</v>
      </c>
    </row>
    <row r="57" spans="1:13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33</v>
      </c>
      <c r="G57" s="49">
        <v>13</v>
      </c>
      <c r="H57" s="49">
        <v>12</v>
      </c>
      <c r="I57" s="49">
        <v>5</v>
      </c>
      <c r="J57" s="49">
        <v>7</v>
      </c>
      <c r="K57" s="49">
        <v>8</v>
      </c>
      <c r="L57" s="49">
        <v>4</v>
      </c>
      <c r="M57" s="49">
        <f t="shared" si="1"/>
        <v>82</v>
      </c>
    </row>
    <row r="58" spans="1:13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33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f t="shared" si="1"/>
        <v>82</v>
      </c>
    </row>
    <row r="59" spans="1:13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24</v>
      </c>
      <c r="G59" s="49">
        <v>13</v>
      </c>
      <c r="H59" s="49">
        <v>11</v>
      </c>
      <c r="I59" s="49">
        <v>5</v>
      </c>
      <c r="J59" s="49">
        <v>7</v>
      </c>
      <c r="K59" s="49">
        <v>5</v>
      </c>
      <c r="L59" s="49">
        <v>5</v>
      </c>
      <c r="M59" s="49">
        <f t="shared" si="1"/>
        <v>70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9 G48:L59" xr:uid="{22E86CBA-950E-474F-8D21-F93075F70446}">
      <formula1>40</formula1>
    </dataValidation>
    <dataValidation type="decimal" operator="lessThanOrEqual" allowBlank="1" showInputMessage="1" showErrorMessage="1" error="max. 15" sqref="G15:H47" xr:uid="{F20A3267-785B-46D1-AF9F-428D2FB0E5FF}">
      <formula1>15</formula1>
    </dataValidation>
    <dataValidation type="decimal" operator="lessThanOrEqual" allowBlank="1" showInputMessage="1" showErrorMessage="1" error="max. 5" sqref="I15:I47 L15:L47" xr:uid="{53A3B1FD-9497-4D53-803F-64EE5F3B6CBF}">
      <formula1>5</formula1>
    </dataValidation>
    <dataValidation type="decimal" operator="lessThanOrEqual" allowBlank="1" showInputMessage="1" showErrorMessage="1" error="max. 10" sqref="J15:K47" xr:uid="{50592E4F-8337-4D94-A92F-ED026FD4016C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73A3-8029-4A38-86E6-EECDA52A17B1}">
  <dimension ref="A1:BP59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2" t="s">
        <v>35</v>
      </c>
    </row>
    <row r="4" spans="1:68" ht="12.6" x14ac:dyDescent="0.3">
      <c r="A4" s="6" t="s">
        <v>40</v>
      </c>
      <c r="D4" s="2" t="s">
        <v>36</v>
      </c>
    </row>
    <row r="5" spans="1:68" ht="12.6" x14ac:dyDescent="0.3">
      <c r="A5" s="6" t="s">
        <v>34</v>
      </c>
      <c r="D5" s="2" t="s">
        <v>37</v>
      </c>
    </row>
    <row r="6" spans="1:68" ht="12.6" x14ac:dyDescent="0.3">
      <c r="A6" s="6" t="s">
        <v>41</v>
      </c>
      <c r="D6" s="2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2" t="s">
        <v>30</v>
      </c>
      <c r="F9" s="57"/>
      <c r="G9" s="57"/>
      <c r="H9" s="57"/>
      <c r="I9" s="57"/>
      <c r="J9" s="57"/>
      <c r="K9" s="57"/>
      <c r="L9" s="57"/>
      <c r="M9" s="10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8" t="s">
        <v>42</v>
      </c>
      <c r="B15" s="8" t="s">
        <v>58</v>
      </c>
      <c r="C15" s="8" t="s">
        <v>50</v>
      </c>
      <c r="D15" s="9">
        <v>392855</v>
      </c>
      <c r="E15" s="9">
        <v>200000</v>
      </c>
      <c r="F15" s="4">
        <v>25</v>
      </c>
      <c r="G15" s="4">
        <v>13</v>
      </c>
      <c r="H15" s="4">
        <v>10</v>
      </c>
      <c r="I15" s="4">
        <v>4</v>
      </c>
      <c r="J15" s="4">
        <v>7</v>
      </c>
      <c r="K15" s="4">
        <v>7</v>
      </c>
      <c r="L15" s="4">
        <v>4</v>
      </c>
      <c r="M15" s="4">
        <f>SUM(F15:L15)</f>
        <v>70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3">
      <c r="A16" s="8" t="s">
        <v>43</v>
      </c>
      <c r="B16" s="8" t="s">
        <v>58</v>
      </c>
      <c r="C16" s="8" t="s">
        <v>51</v>
      </c>
      <c r="D16" s="9">
        <v>490430</v>
      </c>
      <c r="E16" s="9">
        <v>150000</v>
      </c>
      <c r="F16" s="4">
        <v>34</v>
      </c>
      <c r="G16" s="4">
        <v>13</v>
      </c>
      <c r="H16" s="4">
        <v>13</v>
      </c>
      <c r="I16" s="4">
        <v>4</v>
      </c>
      <c r="J16" s="4">
        <v>8</v>
      </c>
      <c r="K16" s="4">
        <v>9</v>
      </c>
      <c r="L16" s="4">
        <v>4</v>
      </c>
      <c r="M16" s="4">
        <f t="shared" ref="M16:M47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3">
      <c r="A17" s="8" t="s">
        <v>44</v>
      </c>
      <c r="B17" s="8" t="s">
        <v>59</v>
      </c>
      <c r="C17" s="8" t="s">
        <v>52</v>
      </c>
      <c r="D17" s="9">
        <v>1996706</v>
      </c>
      <c r="E17" s="9">
        <v>500000</v>
      </c>
      <c r="F17" s="4">
        <v>25</v>
      </c>
      <c r="G17" s="4">
        <v>13</v>
      </c>
      <c r="H17" s="4">
        <v>11</v>
      </c>
      <c r="I17" s="4">
        <v>4</v>
      </c>
      <c r="J17" s="4">
        <v>4</v>
      </c>
      <c r="K17" s="4">
        <v>4</v>
      </c>
      <c r="L17" s="4">
        <v>5</v>
      </c>
      <c r="M17" s="4">
        <f t="shared" si="0"/>
        <v>66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3">
      <c r="A18" s="8" t="s">
        <v>45</v>
      </c>
      <c r="B18" s="8" t="s">
        <v>60</v>
      </c>
      <c r="C18" s="8" t="s">
        <v>53</v>
      </c>
      <c r="D18" s="9">
        <v>350000</v>
      </c>
      <c r="E18" s="9">
        <v>150000</v>
      </c>
      <c r="F18" s="4">
        <v>29</v>
      </c>
      <c r="G18" s="4">
        <v>12</v>
      </c>
      <c r="H18" s="4">
        <v>10</v>
      </c>
      <c r="I18" s="4">
        <v>3</v>
      </c>
      <c r="J18" s="4">
        <v>5</v>
      </c>
      <c r="K18" s="4">
        <v>5</v>
      </c>
      <c r="L18" s="4">
        <v>4</v>
      </c>
      <c r="M18" s="4">
        <f t="shared" si="0"/>
        <v>68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3" customFormat="1" ht="12.75" customHeight="1" x14ac:dyDescent="0.3">
      <c r="A19" s="8" t="s">
        <v>46</v>
      </c>
      <c r="B19" s="8" t="s">
        <v>61</v>
      </c>
      <c r="C19" s="8" t="s">
        <v>54</v>
      </c>
      <c r="D19" s="9">
        <v>414150</v>
      </c>
      <c r="E19" s="9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3" customFormat="1" x14ac:dyDescent="0.3">
      <c r="A20" s="8" t="s">
        <v>47</v>
      </c>
      <c r="B20" s="8" t="s">
        <v>62</v>
      </c>
      <c r="C20" s="8" t="s">
        <v>55</v>
      </c>
      <c r="D20" s="9">
        <v>1538200</v>
      </c>
      <c r="E20" s="9">
        <v>500000</v>
      </c>
      <c r="F20" s="4">
        <v>28</v>
      </c>
      <c r="G20" s="4">
        <v>12</v>
      </c>
      <c r="H20" s="4">
        <v>9</v>
      </c>
      <c r="I20" s="4">
        <v>4</v>
      </c>
      <c r="J20" s="4">
        <v>6</v>
      </c>
      <c r="K20" s="4">
        <v>7</v>
      </c>
      <c r="L20" s="4">
        <v>5</v>
      </c>
      <c r="M20" s="4">
        <f t="shared" si="0"/>
        <v>71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3" customFormat="1" ht="12.75" customHeight="1" x14ac:dyDescent="0.3">
      <c r="A21" s="8" t="s">
        <v>48</v>
      </c>
      <c r="B21" s="8" t="s">
        <v>62</v>
      </c>
      <c r="C21" s="8" t="s">
        <v>56</v>
      </c>
      <c r="D21" s="9">
        <v>1626700</v>
      </c>
      <c r="E21" s="9">
        <v>700000</v>
      </c>
      <c r="F21" s="4">
        <v>32</v>
      </c>
      <c r="G21" s="4">
        <v>12</v>
      </c>
      <c r="H21" s="4">
        <v>13</v>
      </c>
      <c r="I21" s="4">
        <v>4</v>
      </c>
      <c r="J21" s="4">
        <v>6</v>
      </c>
      <c r="K21" s="4">
        <v>6</v>
      </c>
      <c r="L21" s="4">
        <v>5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3" customFormat="1" ht="12.75" customHeight="1" x14ac:dyDescent="0.3">
      <c r="A22" s="8" t="s">
        <v>49</v>
      </c>
      <c r="B22" s="8" t="s">
        <v>58</v>
      </c>
      <c r="C22" s="8" t="s">
        <v>57</v>
      </c>
      <c r="D22" s="9">
        <v>476600</v>
      </c>
      <c r="E22" s="9">
        <v>200000</v>
      </c>
      <c r="F22" s="4">
        <v>27</v>
      </c>
      <c r="G22" s="4">
        <v>13</v>
      </c>
      <c r="H22" s="4">
        <v>10</v>
      </c>
      <c r="I22" s="4">
        <v>4</v>
      </c>
      <c r="J22" s="4">
        <v>7</v>
      </c>
      <c r="K22" s="4">
        <v>8</v>
      </c>
      <c r="L22" s="4">
        <v>4</v>
      </c>
      <c r="M22" s="4">
        <f t="shared" si="0"/>
        <v>73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3" customFormat="1" ht="13.5" customHeight="1" x14ac:dyDescent="0.3">
      <c r="A23" s="8" t="s">
        <v>66</v>
      </c>
      <c r="B23" s="8" t="s">
        <v>58</v>
      </c>
      <c r="C23" s="8" t="s">
        <v>68</v>
      </c>
      <c r="D23" s="9">
        <v>444280</v>
      </c>
      <c r="E23" s="9">
        <v>150000</v>
      </c>
      <c r="F23" s="4">
        <v>25</v>
      </c>
      <c r="G23" s="4">
        <v>13</v>
      </c>
      <c r="H23" s="4">
        <v>8</v>
      </c>
      <c r="I23" s="4">
        <v>4</v>
      </c>
      <c r="J23" s="4">
        <v>7</v>
      </c>
      <c r="K23" s="4">
        <v>8</v>
      </c>
      <c r="L23" s="4">
        <v>4</v>
      </c>
      <c r="M23" s="4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3" customFormat="1" ht="12.75" customHeight="1" x14ac:dyDescent="0.3">
      <c r="A24" s="8" t="s">
        <v>67</v>
      </c>
      <c r="B24" s="8" t="s">
        <v>61</v>
      </c>
      <c r="C24" s="8" t="s">
        <v>69</v>
      </c>
      <c r="D24" s="9">
        <v>242550</v>
      </c>
      <c r="E24" s="9">
        <v>150000</v>
      </c>
      <c r="F24" s="4">
        <v>29</v>
      </c>
      <c r="G24" s="4">
        <v>13</v>
      </c>
      <c r="H24" s="4">
        <v>12</v>
      </c>
      <c r="I24" s="4">
        <v>4</v>
      </c>
      <c r="J24" s="4">
        <v>7</v>
      </c>
      <c r="K24" s="4">
        <v>9</v>
      </c>
      <c r="L24" s="4">
        <v>4</v>
      </c>
      <c r="M24" s="4">
        <f t="shared" si="0"/>
        <v>78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17">
        <v>33</v>
      </c>
      <c r="G25" s="17">
        <v>12</v>
      </c>
      <c r="H25" s="17">
        <v>12</v>
      </c>
      <c r="I25" s="17">
        <v>4</v>
      </c>
      <c r="J25" s="17">
        <v>5</v>
      </c>
      <c r="K25" s="17">
        <v>6</v>
      </c>
      <c r="L25" s="17">
        <v>4</v>
      </c>
      <c r="M25" s="4">
        <f t="shared" si="0"/>
        <v>76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17">
        <v>32</v>
      </c>
      <c r="G26" s="17">
        <v>12</v>
      </c>
      <c r="H26" s="17">
        <v>10</v>
      </c>
      <c r="I26" s="17">
        <v>4</v>
      </c>
      <c r="J26" s="17">
        <v>7</v>
      </c>
      <c r="K26" s="17">
        <v>8</v>
      </c>
      <c r="L26" s="17">
        <v>4</v>
      </c>
      <c r="M26" s="4">
        <f t="shared" si="0"/>
        <v>77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17">
        <v>25</v>
      </c>
      <c r="G27" s="17">
        <v>11</v>
      </c>
      <c r="H27" s="17">
        <v>8</v>
      </c>
      <c r="I27" s="17">
        <v>3</v>
      </c>
      <c r="J27" s="17">
        <v>5</v>
      </c>
      <c r="K27" s="17">
        <v>4</v>
      </c>
      <c r="L27" s="17">
        <v>5</v>
      </c>
      <c r="M27" s="4">
        <f t="shared" si="0"/>
        <v>61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17">
        <v>29</v>
      </c>
      <c r="G28" s="17">
        <v>12</v>
      </c>
      <c r="H28" s="17">
        <v>12</v>
      </c>
      <c r="I28" s="17">
        <v>4</v>
      </c>
      <c r="J28" s="17">
        <v>7</v>
      </c>
      <c r="K28" s="17">
        <v>8</v>
      </c>
      <c r="L28" s="17">
        <v>4</v>
      </c>
      <c r="M28" s="4">
        <f t="shared" si="0"/>
        <v>76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17">
        <v>27</v>
      </c>
      <c r="G29" s="17">
        <v>12</v>
      </c>
      <c r="H29" s="17">
        <v>10</v>
      </c>
      <c r="I29" s="17">
        <v>4</v>
      </c>
      <c r="J29" s="17">
        <v>7</v>
      </c>
      <c r="K29" s="17">
        <v>7</v>
      </c>
      <c r="L29" s="17">
        <v>5</v>
      </c>
      <c r="M29" s="4">
        <f t="shared" si="0"/>
        <v>72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17">
        <v>27</v>
      </c>
      <c r="G30" s="17">
        <v>12</v>
      </c>
      <c r="H30" s="17">
        <v>12</v>
      </c>
      <c r="I30" s="17">
        <v>4</v>
      </c>
      <c r="J30" s="17">
        <v>5</v>
      </c>
      <c r="K30" s="17">
        <v>7</v>
      </c>
      <c r="L30" s="17">
        <v>5</v>
      </c>
      <c r="M30" s="4">
        <f t="shared" si="0"/>
        <v>72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17">
        <v>21</v>
      </c>
      <c r="G31" s="17">
        <v>12</v>
      </c>
      <c r="H31" s="17">
        <v>8</v>
      </c>
      <c r="I31" s="17">
        <v>4</v>
      </c>
      <c r="J31" s="17">
        <v>7</v>
      </c>
      <c r="K31" s="17">
        <v>6</v>
      </c>
      <c r="L31" s="17">
        <v>4</v>
      </c>
      <c r="M31" s="4">
        <f t="shared" si="0"/>
        <v>62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17">
        <v>30</v>
      </c>
      <c r="G32" s="17">
        <v>10</v>
      </c>
      <c r="H32" s="17">
        <v>12</v>
      </c>
      <c r="I32" s="17">
        <v>3</v>
      </c>
      <c r="J32" s="17">
        <v>6</v>
      </c>
      <c r="K32" s="17">
        <v>6</v>
      </c>
      <c r="L32" s="17">
        <v>5</v>
      </c>
      <c r="M32" s="4">
        <f t="shared" si="0"/>
        <v>72</v>
      </c>
    </row>
    <row r="33" spans="1:13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17">
        <v>32</v>
      </c>
      <c r="G33" s="17">
        <v>13</v>
      </c>
      <c r="H33" s="17">
        <v>13</v>
      </c>
      <c r="I33" s="17">
        <v>5</v>
      </c>
      <c r="J33" s="17">
        <v>8</v>
      </c>
      <c r="K33" s="17">
        <v>9</v>
      </c>
      <c r="L33" s="17">
        <v>4</v>
      </c>
      <c r="M33" s="4">
        <f t="shared" si="0"/>
        <v>84</v>
      </c>
    </row>
    <row r="34" spans="1:13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20</v>
      </c>
      <c r="G34" s="4">
        <v>13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f t="shared" si="0"/>
        <v>61</v>
      </c>
    </row>
    <row r="35" spans="1:13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20</v>
      </c>
      <c r="G35" s="4">
        <v>13</v>
      </c>
      <c r="H35" s="4">
        <v>11</v>
      </c>
      <c r="I35" s="4">
        <v>4</v>
      </c>
      <c r="J35" s="4">
        <v>8</v>
      </c>
      <c r="K35" s="4">
        <v>8</v>
      </c>
      <c r="L35" s="4">
        <v>5</v>
      </c>
      <c r="M35" s="4">
        <f t="shared" si="0"/>
        <v>69</v>
      </c>
    </row>
    <row r="36" spans="1:13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29</v>
      </c>
      <c r="G36" s="4">
        <v>12</v>
      </c>
      <c r="H36" s="4">
        <v>10</v>
      </c>
      <c r="I36" s="4">
        <v>3</v>
      </c>
      <c r="J36" s="4">
        <v>7</v>
      </c>
      <c r="K36" s="4">
        <v>7</v>
      </c>
      <c r="L36" s="4">
        <v>4</v>
      </c>
      <c r="M36" s="4">
        <f t="shared" si="0"/>
        <v>72</v>
      </c>
    </row>
    <row r="37" spans="1:13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32</v>
      </c>
      <c r="G37" s="4">
        <v>13</v>
      </c>
      <c r="H37" s="4">
        <v>10</v>
      </c>
      <c r="I37" s="4">
        <v>4</v>
      </c>
      <c r="J37" s="4">
        <v>8</v>
      </c>
      <c r="K37" s="4">
        <v>8</v>
      </c>
      <c r="L37" s="4">
        <v>4</v>
      </c>
      <c r="M37" s="4">
        <f t="shared" si="0"/>
        <v>79</v>
      </c>
    </row>
    <row r="38" spans="1:13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30</v>
      </c>
      <c r="G38" s="4">
        <v>11</v>
      </c>
      <c r="H38" s="4">
        <v>11</v>
      </c>
      <c r="I38" s="4">
        <v>4</v>
      </c>
      <c r="J38" s="4">
        <v>7</v>
      </c>
      <c r="K38" s="4">
        <v>7</v>
      </c>
      <c r="L38" s="4">
        <v>2</v>
      </c>
      <c r="M38" s="4">
        <f t="shared" si="0"/>
        <v>72</v>
      </c>
    </row>
    <row r="39" spans="1:13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13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f t="shared" si="0"/>
        <v>78</v>
      </c>
    </row>
    <row r="40" spans="1:13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12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f t="shared" si="0"/>
        <v>68</v>
      </c>
    </row>
    <row r="41" spans="1:13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12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f t="shared" si="0"/>
        <v>74</v>
      </c>
    </row>
    <row r="42" spans="1:13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12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f t="shared" si="0"/>
        <v>75</v>
      </c>
    </row>
    <row r="43" spans="1:13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11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f t="shared" si="0"/>
        <v>74</v>
      </c>
    </row>
    <row r="44" spans="1:13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13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f t="shared" si="0"/>
        <v>79</v>
      </c>
    </row>
    <row r="45" spans="1:13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13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f t="shared" si="0"/>
        <v>68</v>
      </c>
    </row>
    <row r="46" spans="1:13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22</v>
      </c>
      <c r="G46" s="4">
        <v>13</v>
      </c>
      <c r="H46" s="4">
        <v>8</v>
      </c>
      <c r="I46" s="4">
        <v>4</v>
      </c>
      <c r="J46" s="4">
        <v>8</v>
      </c>
      <c r="K46" s="4">
        <v>8</v>
      </c>
      <c r="L46" s="4">
        <v>5</v>
      </c>
      <c r="M46" s="4">
        <f t="shared" si="0"/>
        <v>68</v>
      </c>
    </row>
    <row r="47" spans="1:13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28</v>
      </c>
      <c r="G47" s="4">
        <v>13</v>
      </c>
      <c r="H47" s="4">
        <v>12</v>
      </c>
      <c r="I47" s="4">
        <v>4</v>
      </c>
      <c r="J47" s="4">
        <v>8</v>
      </c>
      <c r="K47" s="4">
        <v>6</v>
      </c>
      <c r="L47" s="4">
        <v>5</v>
      </c>
      <c r="M47" s="4">
        <f t="shared" si="0"/>
        <v>76</v>
      </c>
    </row>
    <row r="48" spans="1:13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31</v>
      </c>
      <c r="G48" s="49">
        <v>12</v>
      </c>
      <c r="H48" s="49">
        <v>11</v>
      </c>
      <c r="I48" s="49">
        <v>5</v>
      </c>
      <c r="J48" s="49">
        <v>7</v>
      </c>
      <c r="K48" s="49">
        <v>7</v>
      </c>
      <c r="L48" s="49">
        <v>5</v>
      </c>
      <c r="M48" s="49">
        <f>SUM(F48:L48)</f>
        <v>78</v>
      </c>
    </row>
    <row r="49" spans="1:13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35</v>
      </c>
      <c r="G49" s="49">
        <v>12</v>
      </c>
      <c r="H49" s="49">
        <v>13</v>
      </c>
      <c r="I49" s="49">
        <v>5</v>
      </c>
      <c r="J49" s="49">
        <v>8</v>
      </c>
      <c r="K49" s="49">
        <v>7</v>
      </c>
      <c r="L49" s="49">
        <v>4</v>
      </c>
      <c r="M49" s="49">
        <f t="shared" ref="M49:M59" si="1">SUM(F49:L49)</f>
        <v>84</v>
      </c>
    </row>
    <row r="50" spans="1:13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29</v>
      </c>
      <c r="G50" s="49">
        <v>12</v>
      </c>
      <c r="H50" s="49">
        <v>11</v>
      </c>
      <c r="I50" s="49">
        <v>5</v>
      </c>
      <c r="J50" s="49">
        <v>8</v>
      </c>
      <c r="K50" s="49">
        <v>8</v>
      </c>
      <c r="L50" s="49">
        <v>4</v>
      </c>
      <c r="M50" s="49">
        <f t="shared" si="1"/>
        <v>77</v>
      </c>
    </row>
    <row r="51" spans="1:13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34</v>
      </c>
      <c r="G51" s="49">
        <v>12</v>
      </c>
      <c r="H51" s="49">
        <v>11</v>
      </c>
      <c r="I51" s="49">
        <v>5</v>
      </c>
      <c r="J51" s="49">
        <v>7</v>
      </c>
      <c r="K51" s="49">
        <v>7</v>
      </c>
      <c r="L51" s="49">
        <v>5</v>
      </c>
      <c r="M51" s="49">
        <f t="shared" si="1"/>
        <v>81</v>
      </c>
    </row>
    <row r="52" spans="1:13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22</v>
      </c>
      <c r="G52" s="49">
        <v>12</v>
      </c>
      <c r="H52" s="49">
        <v>8</v>
      </c>
      <c r="I52" s="49">
        <v>5</v>
      </c>
      <c r="J52" s="49">
        <v>8</v>
      </c>
      <c r="K52" s="49">
        <v>6</v>
      </c>
      <c r="L52" s="49">
        <v>5</v>
      </c>
      <c r="M52" s="49">
        <f t="shared" si="1"/>
        <v>66</v>
      </c>
    </row>
    <row r="53" spans="1:13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29</v>
      </c>
      <c r="G53" s="49">
        <v>12</v>
      </c>
      <c r="H53" s="49">
        <v>10</v>
      </c>
      <c r="I53" s="49">
        <v>5</v>
      </c>
      <c r="J53" s="49">
        <v>8</v>
      </c>
      <c r="K53" s="49">
        <v>8</v>
      </c>
      <c r="L53" s="49">
        <v>5</v>
      </c>
      <c r="M53" s="49">
        <f t="shared" si="1"/>
        <v>77</v>
      </c>
    </row>
    <row r="54" spans="1:13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22</v>
      </c>
      <c r="G54" s="49">
        <v>12</v>
      </c>
      <c r="H54" s="49">
        <v>5</v>
      </c>
      <c r="I54" s="49">
        <v>5</v>
      </c>
      <c r="J54" s="49">
        <v>7</v>
      </c>
      <c r="K54" s="49">
        <v>8</v>
      </c>
      <c r="L54" s="49">
        <v>5</v>
      </c>
      <c r="M54" s="49">
        <f t="shared" si="1"/>
        <v>64</v>
      </c>
    </row>
    <row r="55" spans="1:13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33</v>
      </c>
      <c r="G55" s="49">
        <v>12</v>
      </c>
      <c r="H55" s="49">
        <v>11</v>
      </c>
      <c r="I55" s="49">
        <v>5</v>
      </c>
      <c r="J55" s="49">
        <v>8</v>
      </c>
      <c r="K55" s="49">
        <v>6</v>
      </c>
      <c r="L55" s="49">
        <v>5</v>
      </c>
      <c r="M55" s="49">
        <f t="shared" si="1"/>
        <v>80</v>
      </c>
    </row>
    <row r="56" spans="1:13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34</v>
      </c>
      <c r="G56" s="49">
        <v>13</v>
      </c>
      <c r="H56" s="49">
        <v>11</v>
      </c>
      <c r="I56" s="49">
        <v>5</v>
      </c>
      <c r="J56" s="49">
        <v>7</v>
      </c>
      <c r="K56" s="49">
        <v>7</v>
      </c>
      <c r="L56" s="49">
        <v>4</v>
      </c>
      <c r="M56" s="49">
        <f t="shared" si="1"/>
        <v>81</v>
      </c>
    </row>
    <row r="57" spans="1:13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33</v>
      </c>
      <c r="G57" s="49">
        <v>13</v>
      </c>
      <c r="H57" s="49">
        <v>11</v>
      </c>
      <c r="I57" s="49">
        <v>5</v>
      </c>
      <c r="J57" s="49">
        <v>7</v>
      </c>
      <c r="K57" s="49">
        <v>8</v>
      </c>
      <c r="L57" s="49">
        <v>4</v>
      </c>
      <c r="M57" s="49">
        <f t="shared" si="1"/>
        <v>81</v>
      </c>
    </row>
    <row r="58" spans="1:13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33</v>
      </c>
      <c r="G58" s="49">
        <v>13</v>
      </c>
      <c r="H58" s="49">
        <v>13</v>
      </c>
      <c r="I58" s="49">
        <v>5</v>
      </c>
      <c r="J58" s="49">
        <v>7</v>
      </c>
      <c r="K58" s="49">
        <v>7</v>
      </c>
      <c r="L58" s="49">
        <v>4</v>
      </c>
      <c r="M58" s="49">
        <f t="shared" si="1"/>
        <v>82</v>
      </c>
    </row>
    <row r="59" spans="1:13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27</v>
      </c>
      <c r="G59" s="49">
        <v>12</v>
      </c>
      <c r="H59" s="49">
        <v>8</v>
      </c>
      <c r="I59" s="49">
        <v>5</v>
      </c>
      <c r="J59" s="49">
        <v>7</v>
      </c>
      <c r="K59" s="49">
        <v>5</v>
      </c>
      <c r="L59" s="49">
        <v>5</v>
      </c>
      <c r="M59" s="49">
        <f t="shared" si="1"/>
        <v>69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9 G48:L59" xr:uid="{F7CE70FF-1A2F-43CF-B9A7-FD318F314CA2}">
      <formula1>40</formula1>
    </dataValidation>
    <dataValidation type="decimal" operator="lessThanOrEqual" allowBlank="1" showInputMessage="1" showErrorMessage="1" error="max. 15" sqref="G15:H47" xr:uid="{76545808-10C2-4A99-B99F-736A7705717D}">
      <formula1>15</formula1>
    </dataValidation>
    <dataValidation type="decimal" operator="lessThanOrEqual" allowBlank="1" showInputMessage="1" showErrorMessage="1" error="max. 5" sqref="I15:I47 L15:L47" xr:uid="{3989BA4B-DF09-42E8-9DB4-6123C0E25B4D}">
      <formula1>5</formula1>
    </dataValidation>
    <dataValidation type="decimal" operator="lessThanOrEqual" allowBlank="1" showInputMessage="1" showErrorMessage="1" error="max. 10" sqref="J15:K47" xr:uid="{7016CDCD-FA2C-48EA-A011-552A18F8347C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0EAE-706F-400F-AB37-1F12DF1AC855}">
  <dimension ref="A1:BP59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8" ht="38.25" customHeight="1" x14ac:dyDescent="0.3">
      <c r="A1" s="1" t="s">
        <v>29</v>
      </c>
    </row>
    <row r="2" spans="1:68" ht="12.6" x14ac:dyDescent="0.3">
      <c r="A2" s="6" t="s">
        <v>39</v>
      </c>
      <c r="D2" s="6" t="s">
        <v>22</v>
      </c>
    </row>
    <row r="3" spans="1:68" ht="12.6" x14ac:dyDescent="0.3">
      <c r="A3" s="6" t="s">
        <v>32</v>
      </c>
      <c r="D3" s="2" t="s">
        <v>35</v>
      </c>
    </row>
    <row r="4" spans="1:68" ht="12.6" x14ac:dyDescent="0.3">
      <c r="A4" s="6" t="s">
        <v>40</v>
      </c>
      <c r="D4" s="2" t="s">
        <v>36</v>
      </c>
    </row>
    <row r="5" spans="1:68" ht="12.6" x14ac:dyDescent="0.3">
      <c r="A5" s="6" t="s">
        <v>34</v>
      </c>
      <c r="D5" s="2" t="s">
        <v>37</v>
      </c>
    </row>
    <row r="6" spans="1:68" ht="12.6" x14ac:dyDescent="0.3">
      <c r="A6" s="6" t="s">
        <v>41</v>
      </c>
      <c r="D6" s="2" t="s">
        <v>38</v>
      </c>
    </row>
    <row r="7" spans="1:68" ht="12.6" x14ac:dyDescent="0.3">
      <c r="A7" s="7" t="s">
        <v>33</v>
      </c>
    </row>
    <row r="8" spans="1:68" ht="12.6" x14ac:dyDescent="0.3">
      <c r="A8" s="6" t="s">
        <v>21</v>
      </c>
      <c r="D8" s="6" t="s">
        <v>23</v>
      </c>
    </row>
    <row r="9" spans="1:68" ht="38.4" customHeight="1" x14ac:dyDescent="0.3">
      <c r="D9" s="2" t="s">
        <v>30</v>
      </c>
      <c r="F9" s="57"/>
      <c r="G9" s="57"/>
      <c r="H9" s="57"/>
      <c r="I9" s="57"/>
      <c r="J9" s="57"/>
      <c r="K9" s="57"/>
      <c r="L9" s="57"/>
      <c r="M9" s="10"/>
    </row>
    <row r="10" spans="1:68" x14ac:dyDescent="0.2">
      <c r="D10" s="59" t="s">
        <v>31</v>
      </c>
      <c r="E10" s="59"/>
      <c r="F10" s="59"/>
      <c r="G10" s="59"/>
      <c r="H10" s="59"/>
      <c r="I10" s="59"/>
      <c r="J10" s="59"/>
      <c r="K10" s="59"/>
      <c r="L10" s="59"/>
      <c r="M10" s="59"/>
    </row>
    <row r="11" spans="1:68" ht="12.6" x14ac:dyDescent="0.3">
      <c r="A11" s="6"/>
    </row>
    <row r="12" spans="1:68" ht="26.4" customHeight="1" x14ac:dyDescent="0.3">
      <c r="A12" s="60" t="s">
        <v>0</v>
      </c>
      <c r="B12" s="60" t="s">
        <v>1</v>
      </c>
      <c r="C12" s="60" t="s">
        <v>16</v>
      </c>
      <c r="D12" s="60" t="s">
        <v>13</v>
      </c>
      <c r="E12" s="63" t="s">
        <v>2</v>
      </c>
      <c r="F12" s="60" t="s">
        <v>27</v>
      </c>
      <c r="G12" s="60" t="s">
        <v>14</v>
      </c>
      <c r="H12" s="60" t="s">
        <v>15</v>
      </c>
      <c r="I12" s="60" t="s">
        <v>25</v>
      </c>
      <c r="J12" s="60" t="s">
        <v>26</v>
      </c>
      <c r="K12" s="60" t="s">
        <v>28</v>
      </c>
      <c r="L12" s="60" t="s">
        <v>3</v>
      </c>
      <c r="M12" s="60" t="s">
        <v>4</v>
      </c>
    </row>
    <row r="13" spans="1:68" ht="59.4" customHeight="1" x14ac:dyDescent="0.3">
      <c r="A13" s="61"/>
      <c r="B13" s="61"/>
      <c r="C13" s="61"/>
      <c r="D13" s="61"/>
      <c r="E13" s="64"/>
      <c r="F13" s="62"/>
      <c r="G13" s="62"/>
      <c r="H13" s="62"/>
      <c r="I13" s="62"/>
      <c r="J13" s="62"/>
      <c r="K13" s="62"/>
      <c r="L13" s="62"/>
      <c r="M13" s="62"/>
    </row>
    <row r="14" spans="1:68" ht="37.200000000000003" customHeight="1" x14ac:dyDescent="0.3">
      <c r="A14" s="62"/>
      <c r="B14" s="62"/>
      <c r="C14" s="62"/>
      <c r="D14" s="62"/>
      <c r="E14" s="65"/>
      <c r="F14" s="11" t="s">
        <v>24</v>
      </c>
      <c r="G14" s="11" t="s">
        <v>18</v>
      </c>
      <c r="H14" s="11" t="s">
        <v>18</v>
      </c>
      <c r="I14" s="11" t="s">
        <v>19</v>
      </c>
      <c r="J14" s="11" t="s">
        <v>20</v>
      </c>
      <c r="K14" s="11" t="s">
        <v>20</v>
      </c>
      <c r="L14" s="11" t="s">
        <v>19</v>
      </c>
      <c r="M14" s="11"/>
    </row>
    <row r="15" spans="1:68" s="3" customFormat="1" ht="12.75" customHeight="1" x14ac:dyDescent="0.3">
      <c r="A15" s="8" t="s">
        <v>42</v>
      </c>
      <c r="B15" s="8" t="s">
        <v>58</v>
      </c>
      <c r="C15" s="8" t="s">
        <v>50</v>
      </c>
      <c r="D15" s="9">
        <v>392855</v>
      </c>
      <c r="E15" s="9">
        <v>200000</v>
      </c>
      <c r="F15" s="4">
        <v>29</v>
      </c>
      <c r="G15" s="4">
        <v>12</v>
      </c>
      <c r="H15" s="4">
        <v>7</v>
      </c>
      <c r="I15" s="4">
        <v>4</v>
      </c>
      <c r="J15" s="4">
        <v>7</v>
      </c>
      <c r="K15" s="4">
        <v>7</v>
      </c>
      <c r="L15" s="4">
        <v>4</v>
      </c>
      <c r="M15" s="4">
        <f>SUM(F15:L15)</f>
        <v>70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3">
      <c r="A16" s="8" t="s">
        <v>43</v>
      </c>
      <c r="B16" s="8" t="s">
        <v>58</v>
      </c>
      <c r="C16" s="8" t="s">
        <v>51</v>
      </c>
      <c r="D16" s="9">
        <v>490430</v>
      </c>
      <c r="E16" s="9">
        <v>150000</v>
      </c>
      <c r="F16" s="4">
        <v>36</v>
      </c>
      <c r="G16" s="4">
        <v>13</v>
      </c>
      <c r="H16" s="4">
        <v>13</v>
      </c>
      <c r="I16" s="4">
        <v>4</v>
      </c>
      <c r="J16" s="4">
        <v>8</v>
      </c>
      <c r="K16" s="4">
        <v>9</v>
      </c>
      <c r="L16" s="4">
        <v>4</v>
      </c>
      <c r="M16" s="4">
        <f t="shared" ref="M16:M47" si="0">SUM(F16:L16)</f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3">
      <c r="A17" s="8" t="s">
        <v>44</v>
      </c>
      <c r="B17" s="8" t="s">
        <v>59</v>
      </c>
      <c r="C17" s="8" t="s">
        <v>52</v>
      </c>
      <c r="D17" s="9">
        <v>1996706</v>
      </c>
      <c r="E17" s="9">
        <v>500000</v>
      </c>
      <c r="F17" s="4">
        <v>29</v>
      </c>
      <c r="G17" s="4">
        <v>13</v>
      </c>
      <c r="H17" s="4">
        <v>11</v>
      </c>
      <c r="I17" s="4">
        <v>4</v>
      </c>
      <c r="J17" s="4">
        <v>4</v>
      </c>
      <c r="K17" s="4">
        <v>4</v>
      </c>
      <c r="L17" s="4">
        <v>5</v>
      </c>
      <c r="M17" s="4">
        <f t="shared" si="0"/>
        <v>70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3">
      <c r="A18" s="8" t="s">
        <v>45</v>
      </c>
      <c r="B18" s="8" t="s">
        <v>60</v>
      </c>
      <c r="C18" s="8" t="s">
        <v>53</v>
      </c>
      <c r="D18" s="9">
        <v>350000</v>
      </c>
      <c r="E18" s="9">
        <v>150000</v>
      </c>
      <c r="F18" s="4">
        <v>29</v>
      </c>
      <c r="G18" s="4">
        <v>10</v>
      </c>
      <c r="H18" s="4">
        <v>11</v>
      </c>
      <c r="I18" s="4">
        <v>3</v>
      </c>
      <c r="J18" s="4">
        <v>5</v>
      </c>
      <c r="K18" s="4">
        <v>5</v>
      </c>
      <c r="L18" s="4">
        <v>4</v>
      </c>
      <c r="M18" s="4">
        <f t="shared" si="0"/>
        <v>67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3" customFormat="1" ht="12.75" customHeight="1" x14ac:dyDescent="0.3">
      <c r="A19" s="8" t="s">
        <v>46</v>
      </c>
      <c r="B19" s="8" t="s">
        <v>61</v>
      </c>
      <c r="C19" s="8" t="s">
        <v>54</v>
      </c>
      <c r="D19" s="9">
        <v>414150</v>
      </c>
      <c r="E19" s="9">
        <v>200000</v>
      </c>
      <c r="F19" s="4">
        <v>35</v>
      </c>
      <c r="G19" s="4">
        <v>12</v>
      </c>
      <c r="H19" s="4">
        <v>14</v>
      </c>
      <c r="I19" s="4">
        <v>4</v>
      </c>
      <c r="J19" s="4">
        <v>8</v>
      </c>
      <c r="K19" s="4">
        <v>8</v>
      </c>
      <c r="L19" s="4">
        <v>4</v>
      </c>
      <c r="M19" s="4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3" customFormat="1" x14ac:dyDescent="0.3">
      <c r="A20" s="8" t="s">
        <v>47</v>
      </c>
      <c r="B20" s="8" t="s">
        <v>62</v>
      </c>
      <c r="C20" s="8" t="s">
        <v>55</v>
      </c>
      <c r="D20" s="9">
        <v>1538200</v>
      </c>
      <c r="E20" s="9">
        <v>500000</v>
      </c>
      <c r="F20" s="4">
        <v>29</v>
      </c>
      <c r="G20" s="4">
        <v>12</v>
      </c>
      <c r="H20" s="4">
        <v>11</v>
      </c>
      <c r="I20" s="4">
        <v>4</v>
      </c>
      <c r="J20" s="4">
        <v>9</v>
      </c>
      <c r="K20" s="4">
        <v>9</v>
      </c>
      <c r="L20" s="4">
        <v>5</v>
      </c>
      <c r="M20" s="4">
        <f t="shared" si="0"/>
        <v>79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3" customFormat="1" ht="12.75" customHeight="1" x14ac:dyDescent="0.3">
      <c r="A21" s="8" t="s">
        <v>48</v>
      </c>
      <c r="B21" s="8" t="s">
        <v>62</v>
      </c>
      <c r="C21" s="8" t="s">
        <v>56</v>
      </c>
      <c r="D21" s="9">
        <v>1626700</v>
      </c>
      <c r="E21" s="9">
        <v>700000</v>
      </c>
      <c r="F21" s="4">
        <v>27</v>
      </c>
      <c r="G21" s="4">
        <v>12</v>
      </c>
      <c r="H21" s="4">
        <v>11</v>
      </c>
      <c r="I21" s="4">
        <v>4</v>
      </c>
      <c r="J21" s="4">
        <v>7</v>
      </c>
      <c r="K21" s="4">
        <v>7</v>
      </c>
      <c r="L21" s="4">
        <v>5</v>
      </c>
      <c r="M21" s="4">
        <f t="shared" si="0"/>
        <v>73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3" customFormat="1" ht="12.75" customHeight="1" x14ac:dyDescent="0.3">
      <c r="A22" s="8" t="s">
        <v>49</v>
      </c>
      <c r="B22" s="8" t="s">
        <v>58</v>
      </c>
      <c r="C22" s="8" t="s">
        <v>57</v>
      </c>
      <c r="D22" s="9">
        <v>476600</v>
      </c>
      <c r="E22" s="9">
        <v>200000</v>
      </c>
      <c r="F22" s="4">
        <v>30</v>
      </c>
      <c r="G22" s="4">
        <v>13</v>
      </c>
      <c r="H22" s="4">
        <v>10</v>
      </c>
      <c r="I22" s="4">
        <v>4</v>
      </c>
      <c r="J22" s="4">
        <v>7</v>
      </c>
      <c r="K22" s="4">
        <v>8</v>
      </c>
      <c r="L22" s="4">
        <v>4</v>
      </c>
      <c r="M22" s="4">
        <f t="shared" si="0"/>
        <v>76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3" customFormat="1" ht="13.5" customHeight="1" x14ac:dyDescent="0.3">
      <c r="A23" s="8" t="s">
        <v>66</v>
      </c>
      <c r="B23" s="8" t="s">
        <v>58</v>
      </c>
      <c r="C23" s="8" t="s">
        <v>68</v>
      </c>
      <c r="D23" s="9">
        <v>444280</v>
      </c>
      <c r="E23" s="9">
        <v>150000</v>
      </c>
      <c r="F23" s="4">
        <v>28</v>
      </c>
      <c r="G23" s="4">
        <v>13</v>
      </c>
      <c r="H23" s="4">
        <v>5</v>
      </c>
      <c r="I23" s="4">
        <v>4</v>
      </c>
      <c r="J23" s="4">
        <v>7</v>
      </c>
      <c r="K23" s="4">
        <v>8</v>
      </c>
      <c r="L23" s="4">
        <v>4</v>
      </c>
      <c r="M23" s="4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3" customFormat="1" ht="12.75" customHeight="1" x14ac:dyDescent="0.3">
      <c r="A24" s="8" t="s">
        <v>67</v>
      </c>
      <c r="B24" s="8" t="s">
        <v>61</v>
      </c>
      <c r="C24" s="8" t="s">
        <v>69</v>
      </c>
      <c r="D24" s="9">
        <v>242550</v>
      </c>
      <c r="E24" s="9">
        <v>150000</v>
      </c>
      <c r="F24" s="4">
        <v>30</v>
      </c>
      <c r="G24" s="4">
        <v>13</v>
      </c>
      <c r="H24" s="4">
        <v>12</v>
      </c>
      <c r="I24" s="4">
        <v>4</v>
      </c>
      <c r="J24" s="4">
        <v>7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">
      <c r="A25" s="15" t="s">
        <v>75</v>
      </c>
      <c r="B25" s="15" t="s">
        <v>60</v>
      </c>
      <c r="C25" s="15" t="s">
        <v>76</v>
      </c>
      <c r="D25" s="16">
        <v>300000</v>
      </c>
      <c r="E25" s="16">
        <v>150000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4">
        <f t="shared" si="0"/>
        <v>0</v>
      </c>
      <c r="N25" s="2" t="s">
        <v>100</v>
      </c>
    </row>
    <row r="26" spans="1:68" x14ac:dyDescent="0.3">
      <c r="A26" s="15" t="s">
        <v>77</v>
      </c>
      <c r="B26" s="15" t="s">
        <v>93</v>
      </c>
      <c r="C26" s="15" t="s">
        <v>85</v>
      </c>
      <c r="D26" s="16">
        <v>289090</v>
      </c>
      <c r="E26" s="16">
        <v>150000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4">
        <f t="shared" si="0"/>
        <v>0</v>
      </c>
      <c r="N26" s="2" t="s">
        <v>100</v>
      </c>
    </row>
    <row r="27" spans="1:68" x14ac:dyDescent="0.3">
      <c r="A27" s="15" t="s">
        <v>78</v>
      </c>
      <c r="B27" s="15" t="s">
        <v>94</v>
      </c>
      <c r="C27" s="15" t="s">
        <v>86</v>
      </c>
      <c r="D27" s="16">
        <v>404844</v>
      </c>
      <c r="E27" s="16">
        <v>150000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4">
        <f t="shared" si="0"/>
        <v>0</v>
      </c>
      <c r="N27" s="2" t="s">
        <v>100</v>
      </c>
    </row>
    <row r="28" spans="1:68" x14ac:dyDescent="0.3">
      <c r="A28" s="15" t="s">
        <v>79</v>
      </c>
      <c r="B28" s="15" t="s">
        <v>60</v>
      </c>
      <c r="C28" s="15" t="s">
        <v>87</v>
      </c>
      <c r="D28" s="16">
        <v>606000</v>
      </c>
      <c r="E28" s="16">
        <v>300000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4">
        <f t="shared" si="0"/>
        <v>0</v>
      </c>
      <c r="N28" s="2" t="s">
        <v>100</v>
      </c>
    </row>
    <row r="29" spans="1:68" x14ac:dyDescent="0.3">
      <c r="A29" s="15" t="s">
        <v>80</v>
      </c>
      <c r="B29" s="15" t="s">
        <v>62</v>
      </c>
      <c r="C29" s="15" t="s">
        <v>88</v>
      </c>
      <c r="D29" s="16">
        <v>1420200</v>
      </c>
      <c r="E29" s="16">
        <v>300000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4">
        <f t="shared" si="0"/>
        <v>0</v>
      </c>
      <c r="N29" s="2" t="s">
        <v>100</v>
      </c>
    </row>
    <row r="30" spans="1:68" x14ac:dyDescent="0.3">
      <c r="A30" s="15" t="s">
        <v>81</v>
      </c>
      <c r="B30" s="15" t="s">
        <v>95</v>
      </c>
      <c r="C30" s="15" t="s">
        <v>89</v>
      </c>
      <c r="D30" s="16">
        <v>2302270</v>
      </c>
      <c r="E30" s="16">
        <v>500000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4">
        <f t="shared" si="0"/>
        <v>0</v>
      </c>
      <c r="N30" s="2" t="s">
        <v>100</v>
      </c>
    </row>
    <row r="31" spans="1:68" x14ac:dyDescent="0.3">
      <c r="A31" s="15" t="s">
        <v>82</v>
      </c>
      <c r="B31" s="15" t="s">
        <v>58</v>
      </c>
      <c r="C31" s="15" t="s">
        <v>90</v>
      </c>
      <c r="D31" s="16">
        <v>300000</v>
      </c>
      <c r="E31" s="16">
        <v>180000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4">
        <f t="shared" si="0"/>
        <v>0</v>
      </c>
      <c r="N31" s="2" t="s">
        <v>100</v>
      </c>
    </row>
    <row r="32" spans="1:68" x14ac:dyDescent="0.3">
      <c r="A32" s="15" t="s">
        <v>83</v>
      </c>
      <c r="B32" s="15" t="s">
        <v>94</v>
      </c>
      <c r="C32" s="15" t="s">
        <v>91</v>
      </c>
      <c r="D32" s="16">
        <v>964050</v>
      </c>
      <c r="E32" s="16">
        <v>250000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4">
        <f t="shared" si="0"/>
        <v>0</v>
      </c>
      <c r="N32" s="2" t="s">
        <v>100</v>
      </c>
    </row>
    <row r="33" spans="1:14" x14ac:dyDescent="0.3">
      <c r="A33" s="15" t="s">
        <v>84</v>
      </c>
      <c r="B33" s="15" t="s">
        <v>61</v>
      </c>
      <c r="C33" s="15" t="s">
        <v>92</v>
      </c>
      <c r="D33" s="16">
        <v>329998</v>
      </c>
      <c r="E33" s="16">
        <v>150000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4">
        <f t="shared" si="0"/>
        <v>0</v>
      </c>
      <c r="N33" s="2" t="s">
        <v>100</v>
      </c>
    </row>
    <row r="34" spans="1:14" x14ac:dyDescent="0.3">
      <c r="A34" s="24" t="s">
        <v>101</v>
      </c>
      <c r="B34" s="24" t="s">
        <v>129</v>
      </c>
      <c r="C34" s="24" t="s">
        <v>115</v>
      </c>
      <c r="D34" s="25">
        <v>371000</v>
      </c>
      <c r="E34" s="25">
        <v>200000</v>
      </c>
      <c r="F34" s="4">
        <v>22</v>
      </c>
      <c r="G34" s="4">
        <v>13</v>
      </c>
      <c r="H34" s="4">
        <v>10</v>
      </c>
      <c r="I34" s="4">
        <v>3</v>
      </c>
      <c r="J34" s="4">
        <v>6</v>
      </c>
      <c r="K34" s="4">
        <v>5</v>
      </c>
      <c r="L34" s="4">
        <v>4</v>
      </c>
      <c r="M34" s="4">
        <f t="shared" si="0"/>
        <v>63</v>
      </c>
    </row>
    <row r="35" spans="1:14" x14ac:dyDescent="0.3">
      <c r="A35" s="24" t="s">
        <v>102</v>
      </c>
      <c r="B35" s="24" t="s">
        <v>62</v>
      </c>
      <c r="C35" s="24" t="s">
        <v>116</v>
      </c>
      <c r="D35" s="25">
        <v>251000</v>
      </c>
      <c r="E35" s="25">
        <v>150000</v>
      </c>
      <c r="F35" s="4">
        <v>24</v>
      </c>
      <c r="G35" s="4">
        <v>12</v>
      </c>
      <c r="H35" s="4">
        <v>11</v>
      </c>
      <c r="I35" s="4">
        <v>4</v>
      </c>
      <c r="J35" s="4">
        <v>7</v>
      </c>
      <c r="K35" s="4">
        <v>7</v>
      </c>
      <c r="L35" s="4">
        <v>5</v>
      </c>
      <c r="M35" s="4">
        <f t="shared" si="0"/>
        <v>70</v>
      </c>
    </row>
    <row r="36" spans="1:14" x14ac:dyDescent="0.3">
      <c r="A36" s="24" t="s">
        <v>103</v>
      </c>
      <c r="B36" s="24" t="s">
        <v>130</v>
      </c>
      <c r="C36" s="24" t="s">
        <v>117</v>
      </c>
      <c r="D36" s="25">
        <v>215000</v>
      </c>
      <c r="E36" s="25">
        <v>150000</v>
      </c>
      <c r="F36" s="4">
        <v>32</v>
      </c>
      <c r="G36" s="4">
        <v>11</v>
      </c>
      <c r="H36" s="4">
        <v>10</v>
      </c>
      <c r="I36" s="4">
        <v>3</v>
      </c>
      <c r="J36" s="4">
        <v>6</v>
      </c>
      <c r="K36" s="4">
        <v>6</v>
      </c>
      <c r="L36" s="4">
        <v>4</v>
      </c>
      <c r="M36" s="4">
        <f t="shared" si="0"/>
        <v>72</v>
      </c>
    </row>
    <row r="37" spans="1:14" x14ac:dyDescent="0.3">
      <c r="A37" s="24" t="s">
        <v>104</v>
      </c>
      <c r="B37" s="24" t="s">
        <v>58</v>
      </c>
      <c r="C37" s="24" t="s">
        <v>118</v>
      </c>
      <c r="D37" s="25">
        <v>494650</v>
      </c>
      <c r="E37" s="25">
        <v>150000</v>
      </c>
      <c r="F37" s="4">
        <v>32</v>
      </c>
      <c r="G37" s="4">
        <v>13</v>
      </c>
      <c r="H37" s="4">
        <v>10</v>
      </c>
      <c r="I37" s="4">
        <v>4</v>
      </c>
      <c r="J37" s="4">
        <v>8</v>
      </c>
      <c r="K37" s="4">
        <v>8</v>
      </c>
      <c r="L37" s="4">
        <v>4</v>
      </c>
      <c r="M37" s="4">
        <f t="shared" si="0"/>
        <v>79</v>
      </c>
    </row>
    <row r="38" spans="1:14" x14ac:dyDescent="0.3">
      <c r="A38" s="24" t="s">
        <v>105</v>
      </c>
      <c r="B38" s="24" t="s">
        <v>131</v>
      </c>
      <c r="C38" s="24" t="s">
        <v>119</v>
      </c>
      <c r="D38" s="25">
        <v>335000</v>
      </c>
      <c r="E38" s="25">
        <v>200000</v>
      </c>
      <c r="F38" s="4">
        <v>30</v>
      </c>
      <c r="G38" s="4">
        <v>11</v>
      </c>
      <c r="H38" s="4">
        <v>11</v>
      </c>
      <c r="I38" s="4">
        <v>4</v>
      </c>
      <c r="J38" s="4">
        <v>7</v>
      </c>
      <c r="K38" s="4">
        <v>7</v>
      </c>
      <c r="L38" s="4">
        <v>2</v>
      </c>
      <c r="M38" s="4">
        <f t="shared" si="0"/>
        <v>72</v>
      </c>
    </row>
    <row r="39" spans="1:14" x14ac:dyDescent="0.3">
      <c r="A39" s="24" t="s">
        <v>106</v>
      </c>
      <c r="B39" s="24" t="s">
        <v>61</v>
      </c>
      <c r="C39" s="24" t="s">
        <v>120</v>
      </c>
      <c r="D39" s="25">
        <v>368473</v>
      </c>
      <c r="E39" s="25">
        <v>200000</v>
      </c>
      <c r="F39" s="4">
        <v>32</v>
      </c>
      <c r="G39" s="4">
        <v>13</v>
      </c>
      <c r="H39" s="4">
        <v>11</v>
      </c>
      <c r="I39" s="4">
        <v>4</v>
      </c>
      <c r="J39" s="4">
        <v>6</v>
      </c>
      <c r="K39" s="4">
        <v>8</v>
      </c>
      <c r="L39" s="4">
        <v>4</v>
      </c>
      <c r="M39" s="4">
        <f t="shared" si="0"/>
        <v>78</v>
      </c>
    </row>
    <row r="40" spans="1:14" x14ac:dyDescent="0.3">
      <c r="A40" s="24" t="s">
        <v>107</v>
      </c>
      <c r="B40" s="24" t="s">
        <v>62</v>
      </c>
      <c r="C40" s="24" t="s">
        <v>121</v>
      </c>
      <c r="D40" s="25">
        <v>717900</v>
      </c>
      <c r="E40" s="25">
        <v>270000</v>
      </c>
      <c r="F40" s="4">
        <v>24</v>
      </c>
      <c r="G40" s="4">
        <v>12</v>
      </c>
      <c r="H40" s="4">
        <v>9</v>
      </c>
      <c r="I40" s="4">
        <v>4</v>
      </c>
      <c r="J40" s="4">
        <v>6</v>
      </c>
      <c r="K40" s="4">
        <v>8</v>
      </c>
      <c r="L40" s="4">
        <v>5</v>
      </c>
      <c r="M40" s="4">
        <f t="shared" si="0"/>
        <v>68</v>
      </c>
    </row>
    <row r="41" spans="1:14" x14ac:dyDescent="0.3">
      <c r="A41" s="24" t="s">
        <v>108</v>
      </c>
      <c r="B41" s="24" t="s">
        <v>62</v>
      </c>
      <c r="C41" s="24" t="s">
        <v>122</v>
      </c>
      <c r="D41" s="25">
        <v>1803600</v>
      </c>
      <c r="E41" s="25">
        <v>700000</v>
      </c>
      <c r="F41" s="4">
        <v>30</v>
      </c>
      <c r="G41" s="4">
        <v>12</v>
      </c>
      <c r="H41" s="4">
        <v>10</v>
      </c>
      <c r="I41" s="4">
        <v>3</v>
      </c>
      <c r="J41" s="4">
        <v>6</v>
      </c>
      <c r="K41" s="4">
        <v>8</v>
      </c>
      <c r="L41" s="4">
        <v>5</v>
      </c>
      <c r="M41" s="4">
        <f t="shared" si="0"/>
        <v>74</v>
      </c>
    </row>
    <row r="42" spans="1:14" x14ac:dyDescent="0.3">
      <c r="A42" s="24" t="s">
        <v>109</v>
      </c>
      <c r="B42" s="24" t="s">
        <v>62</v>
      </c>
      <c r="C42" s="24" t="s">
        <v>123</v>
      </c>
      <c r="D42" s="25">
        <v>2563920</v>
      </c>
      <c r="E42" s="25">
        <v>700000</v>
      </c>
      <c r="F42" s="4">
        <v>29</v>
      </c>
      <c r="G42" s="4">
        <v>12</v>
      </c>
      <c r="H42" s="4">
        <v>9</v>
      </c>
      <c r="I42" s="4">
        <v>4</v>
      </c>
      <c r="J42" s="4">
        <v>8</v>
      </c>
      <c r="K42" s="4">
        <v>8</v>
      </c>
      <c r="L42" s="4">
        <v>5</v>
      </c>
      <c r="M42" s="4">
        <f t="shared" si="0"/>
        <v>75</v>
      </c>
    </row>
    <row r="43" spans="1:14" x14ac:dyDescent="0.3">
      <c r="A43" s="24" t="s">
        <v>110</v>
      </c>
      <c r="B43" s="24" t="s">
        <v>132</v>
      </c>
      <c r="C43" s="24" t="s">
        <v>124</v>
      </c>
      <c r="D43" s="25">
        <v>360000</v>
      </c>
      <c r="E43" s="25">
        <v>150000</v>
      </c>
      <c r="F43" s="4">
        <v>31</v>
      </c>
      <c r="G43" s="4">
        <v>12</v>
      </c>
      <c r="H43" s="4">
        <v>9</v>
      </c>
      <c r="I43" s="4">
        <v>4</v>
      </c>
      <c r="J43" s="4">
        <v>6</v>
      </c>
      <c r="K43" s="4">
        <v>8</v>
      </c>
      <c r="L43" s="4">
        <v>5</v>
      </c>
      <c r="M43" s="4">
        <f t="shared" si="0"/>
        <v>75</v>
      </c>
    </row>
    <row r="44" spans="1:14" x14ac:dyDescent="0.3">
      <c r="A44" s="24" t="s">
        <v>111</v>
      </c>
      <c r="B44" s="24" t="s">
        <v>58</v>
      </c>
      <c r="C44" s="24" t="s">
        <v>125</v>
      </c>
      <c r="D44" s="25">
        <v>1306040</v>
      </c>
      <c r="E44" s="25">
        <v>400000</v>
      </c>
      <c r="F44" s="4">
        <v>31</v>
      </c>
      <c r="G44" s="4">
        <v>13</v>
      </c>
      <c r="H44" s="4">
        <v>12</v>
      </c>
      <c r="I44" s="4">
        <v>4</v>
      </c>
      <c r="J44" s="4">
        <v>6</v>
      </c>
      <c r="K44" s="4">
        <v>9</v>
      </c>
      <c r="L44" s="4">
        <v>4</v>
      </c>
      <c r="M44" s="4">
        <f t="shared" si="0"/>
        <v>79</v>
      </c>
    </row>
    <row r="45" spans="1:14" x14ac:dyDescent="0.3">
      <c r="A45" s="24" t="s">
        <v>112</v>
      </c>
      <c r="B45" s="24" t="s">
        <v>133</v>
      </c>
      <c r="C45" s="24" t="s">
        <v>126</v>
      </c>
      <c r="D45" s="25">
        <v>3025464</v>
      </c>
      <c r="E45" s="25">
        <v>500000</v>
      </c>
      <c r="F45" s="4">
        <v>23</v>
      </c>
      <c r="G45" s="4">
        <v>13</v>
      </c>
      <c r="H45" s="4">
        <v>8</v>
      </c>
      <c r="I45" s="4">
        <v>3</v>
      </c>
      <c r="J45" s="4">
        <v>8</v>
      </c>
      <c r="K45" s="4">
        <v>8</v>
      </c>
      <c r="L45" s="4">
        <v>5</v>
      </c>
      <c r="M45" s="4">
        <f t="shared" si="0"/>
        <v>68</v>
      </c>
    </row>
    <row r="46" spans="1:14" x14ac:dyDescent="0.2">
      <c r="A46" s="24" t="s">
        <v>113</v>
      </c>
      <c r="B46" s="32" t="s">
        <v>134</v>
      </c>
      <c r="C46" s="24" t="s">
        <v>127</v>
      </c>
      <c r="D46" s="25">
        <v>2716500</v>
      </c>
      <c r="E46" s="25">
        <v>500000</v>
      </c>
      <c r="F46" s="4">
        <v>25</v>
      </c>
      <c r="G46" s="4">
        <v>12</v>
      </c>
      <c r="H46" s="4">
        <v>9</v>
      </c>
      <c r="I46" s="4">
        <v>4</v>
      </c>
      <c r="J46" s="4">
        <v>7</v>
      </c>
      <c r="K46" s="4">
        <v>7</v>
      </c>
      <c r="L46" s="4">
        <v>5</v>
      </c>
      <c r="M46" s="4">
        <f t="shared" si="0"/>
        <v>69</v>
      </c>
    </row>
    <row r="47" spans="1:14" x14ac:dyDescent="0.2">
      <c r="A47" s="24" t="s">
        <v>114</v>
      </c>
      <c r="B47" s="32" t="s">
        <v>134</v>
      </c>
      <c r="C47" s="24" t="s">
        <v>128</v>
      </c>
      <c r="D47" s="25">
        <v>1004000</v>
      </c>
      <c r="E47" s="25">
        <v>500000</v>
      </c>
      <c r="F47" s="4">
        <v>30</v>
      </c>
      <c r="G47" s="4">
        <v>13</v>
      </c>
      <c r="H47" s="4">
        <v>12</v>
      </c>
      <c r="I47" s="4">
        <v>4</v>
      </c>
      <c r="J47" s="4">
        <v>8</v>
      </c>
      <c r="K47" s="4">
        <v>6</v>
      </c>
      <c r="L47" s="4">
        <v>5</v>
      </c>
      <c r="M47" s="4">
        <f t="shared" si="0"/>
        <v>78</v>
      </c>
    </row>
    <row r="48" spans="1:14" x14ac:dyDescent="0.2">
      <c r="A48" s="19" t="s">
        <v>136</v>
      </c>
      <c r="B48" s="48" t="s">
        <v>62</v>
      </c>
      <c r="C48" s="19" t="s">
        <v>148</v>
      </c>
      <c r="D48" s="20">
        <v>1522200</v>
      </c>
      <c r="E48" s="20">
        <v>400000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f>SUM(F48:L48)</f>
        <v>0</v>
      </c>
      <c r="N48" s="35" t="s">
        <v>100</v>
      </c>
    </row>
    <row r="49" spans="1:14" x14ac:dyDescent="0.2">
      <c r="A49" s="19" t="s">
        <v>137</v>
      </c>
      <c r="B49" s="48" t="s">
        <v>60</v>
      </c>
      <c r="C49" s="19" t="s">
        <v>149</v>
      </c>
      <c r="D49" s="20">
        <v>300000</v>
      </c>
      <c r="E49" s="20">
        <v>150000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f t="shared" ref="M49:M59" si="1">SUM(F49:L49)</f>
        <v>0</v>
      </c>
      <c r="N49" s="35" t="s">
        <v>100</v>
      </c>
    </row>
    <row r="50" spans="1:14" x14ac:dyDescent="0.2">
      <c r="A50" s="19" t="s">
        <v>138</v>
      </c>
      <c r="B50" s="48" t="s">
        <v>58</v>
      </c>
      <c r="C50" s="19" t="s">
        <v>150</v>
      </c>
      <c r="D50" s="20">
        <v>2273000</v>
      </c>
      <c r="E50" s="20">
        <v>400000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f t="shared" si="1"/>
        <v>0</v>
      </c>
      <c r="N50" s="35" t="s">
        <v>100</v>
      </c>
    </row>
    <row r="51" spans="1:14" x14ac:dyDescent="0.2">
      <c r="A51" s="19" t="s">
        <v>139</v>
      </c>
      <c r="B51" s="48" t="s">
        <v>62</v>
      </c>
      <c r="C51" s="19" t="s">
        <v>151</v>
      </c>
      <c r="D51" s="20">
        <v>2015500</v>
      </c>
      <c r="E51" s="20">
        <v>400000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f t="shared" si="1"/>
        <v>0</v>
      </c>
      <c r="N51" s="35" t="s">
        <v>100</v>
      </c>
    </row>
    <row r="52" spans="1:14" x14ac:dyDescent="0.2">
      <c r="A52" s="19" t="s">
        <v>140</v>
      </c>
      <c r="B52" s="48" t="s">
        <v>62</v>
      </c>
      <c r="C52" s="19" t="s">
        <v>152</v>
      </c>
      <c r="D52" s="20">
        <v>1094500</v>
      </c>
      <c r="E52" s="20">
        <v>300000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f t="shared" si="1"/>
        <v>0</v>
      </c>
      <c r="N52" s="35" t="s">
        <v>100</v>
      </c>
    </row>
    <row r="53" spans="1:14" x14ac:dyDescent="0.2">
      <c r="A53" s="19" t="s">
        <v>141</v>
      </c>
      <c r="B53" s="48" t="s">
        <v>62</v>
      </c>
      <c r="C53" s="19" t="s">
        <v>153</v>
      </c>
      <c r="D53" s="20">
        <v>741000</v>
      </c>
      <c r="E53" s="20">
        <v>300000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f t="shared" si="1"/>
        <v>0</v>
      </c>
      <c r="N53" s="35" t="s">
        <v>100</v>
      </c>
    </row>
    <row r="54" spans="1:14" x14ac:dyDescent="0.2">
      <c r="A54" s="19" t="s">
        <v>142</v>
      </c>
      <c r="B54" s="48" t="s">
        <v>62</v>
      </c>
      <c r="C54" s="19" t="s">
        <v>154</v>
      </c>
      <c r="D54" s="20">
        <v>5000400</v>
      </c>
      <c r="E54" s="20">
        <v>700000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f t="shared" si="1"/>
        <v>0</v>
      </c>
      <c r="N54" s="35" t="s">
        <v>100</v>
      </c>
    </row>
    <row r="55" spans="1:14" x14ac:dyDescent="0.2">
      <c r="A55" s="19" t="s">
        <v>143</v>
      </c>
      <c r="B55" s="48" t="s">
        <v>59</v>
      </c>
      <c r="C55" s="19" t="s">
        <v>155</v>
      </c>
      <c r="D55" s="20">
        <v>1100000</v>
      </c>
      <c r="E55" s="20">
        <v>300000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f t="shared" si="1"/>
        <v>0</v>
      </c>
      <c r="N55" s="35" t="s">
        <v>100</v>
      </c>
    </row>
    <row r="56" spans="1:14" x14ac:dyDescent="0.2">
      <c r="A56" s="19" t="s">
        <v>144</v>
      </c>
      <c r="B56" s="48" t="s">
        <v>58</v>
      </c>
      <c r="C56" s="19" t="s">
        <v>156</v>
      </c>
      <c r="D56" s="20">
        <v>301000</v>
      </c>
      <c r="E56" s="20">
        <v>150000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f t="shared" si="1"/>
        <v>0</v>
      </c>
      <c r="N56" s="35" t="s">
        <v>100</v>
      </c>
    </row>
    <row r="57" spans="1:14" x14ac:dyDescent="0.2">
      <c r="A57" s="19" t="s">
        <v>145</v>
      </c>
      <c r="B57" s="48" t="s">
        <v>58</v>
      </c>
      <c r="C57" s="19" t="s">
        <v>157</v>
      </c>
      <c r="D57" s="20">
        <v>301294</v>
      </c>
      <c r="E57" s="20">
        <v>150000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f t="shared" si="1"/>
        <v>0</v>
      </c>
      <c r="N57" s="35" t="s">
        <v>100</v>
      </c>
    </row>
    <row r="58" spans="1:14" x14ac:dyDescent="0.2">
      <c r="A58" s="19" t="s">
        <v>146</v>
      </c>
      <c r="B58" s="48" t="s">
        <v>58</v>
      </c>
      <c r="C58" s="19" t="s">
        <v>158</v>
      </c>
      <c r="D58" s="20">
        <v>561883</v>
      </c>
      <c r="E58" s="20">
        <v>150000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f t="shared" si="1"/>
        <v>0</v>
      </c>
      <c r="N58" s="35" t="s">
        <v>100</v>
      </c>
    </row>
    <row r="59" spans="1:14" x14ac:dyDescent="0.2">
      <c r="A59" s="19" t="s">
        <v>147</v>
      </c>
      <c r="B59" s="48" t="s">
        <v>62</v>
      </c>
      <c r="C59" s="19" t="s">
        <v>159</v>
      </c>
      <c r="D59" s="20">
        <v>251922</v>
      </c>
      <c r="E59" s="20">
        <v>150000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f t="shared" si="1"/>
        <v>0</v>
      </c>
      <c r="N59" s="35" t="s">
        <v>100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59 G48:L59" xr:uid="{EFA677B3-A261-4B37-B587-C85AE8A61EC6}">
      <formula1>40</formula1>
    </dataValidation>
    <dataValidation type="decimal" operator="lessThanOrEqual" allowBlank="1" showInputMessage="1" showErrorMessage="1" error="max. 15" sqref="G15:H47" xr:uid="{48C045CD-3A7B-497E-B069-65AF4DFC7DDC}">
      <formula1>15</formula1>
    </dataValidation>
    <dataValidation type="decimal" operator="lessThanOrEqual" allowBlank="1" showInputMessage="1" showErrorMessage="1" error="max. 5" sqref="L15:L47 I15:I47" xr:uid="{6EA08106-CB47-4856-AD1A-ED2C0CE7079D}">
      <formula1>5</formula1>
    </dataValidation>
    <dataValidation type="decimal" operator="lessThanOrEqual" allowBlank="1" showInputMessage="1" showErrorMessage="1" error="max. 10" sqref="J15:K47" xr:uid="{DE4F3F42-2CEB-4029-852A-DB8E22DD2F1E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2022-09-07T15:02:27Z</dcterms:modified>
</cp:coreProperties>
</file>